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Personal\StephenSEM\0911\"/>
    </mc:Choice>
  </mc:AlternateContent>
  <xr:revisionPtr revIDLastSave="0" documentId="13_ncr:1_{C9A4FCD1-3B3D-4B19-AF20-4E4E3587EF07}" xr6:coauthVersionLast="45" xr6:coauthVersionMax="45" xr10:uidLastSave="{00000000-0000-0000-0000-000000000000}"/>
  <bookViews>
    <workbookView xWindow="-120" yWindow="-120" windowWidth="29040" windowHeight="15225" xr2:uid="{00000000-000D-0000-FFFF-FFFF00000000}"/>
  </bookViews>
  <sheets>
    <sheet name="train" sheetId="1" r:id="rId1"/>
    <sheet name="yuce" sheetId="6" r:id="rId2"/>
    <sheet name="Sheet7" sheetId="8" r:id="rId3"/>
  </sheets>
  <definedNames>
    <definedName name="_xlnm._FilterDatabase" localSheetId="1" hidden="1">yuce!$A$1:$Y$1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19" i="6" l="1"/>
  <c r="P419" i="6"/>
  <c r="M419" i="6"/>
  <c r="N419" i="6" s="1"/>
  <c r="Q418" i="6"/>
  <c r="S418" i="6" s="1"/>
  <c r="P418" i="6"/>
  <c r="M418" i="6"/>
  <c r="N418" i="6" s="1"/>
  <c r="Q417" i="6"/>
  <c r="P417" i="6"/>
  <c r="M417" i="6"/>
  <c r="N417" i="6" s="1"/>
  <c r="Q416" i="6"/>
  <c r="P416" i="6"/>
  <c r="M416" i="6"/>
  <c r="N416" i="6" s="1"/>
  <c r="Q415" i="6"/>
  <c r="P415" i="6"/>
  <c r="M415" i="6"/>
  <c r="N415" i="6" s="1"/>
  <c r="S414" i="6"/>
  <c r="Q414" i="6"/>
  <c r="P414" i="6"/>
  <c r="M414" i="6"/>
  <c r="N414" i="6" s="1"/>
  <c r="S413" i="6"/>
  <c r="Q413" i="6"/>
  <c r="P413" i="6"/>
  <c r="M413" i="6"/>
  <c r="N413" i="6" s="1"/>
  <c r="Q412" i="6"/>
  <c r="P412" i="6"/>
  <c r="M412" i="6"/>
  <c r="N412" i="6" s="1"/>
  <c r="Q411" i="6"/>
  <c r="P411" i="6"/>
  <c r="M411" i="6"/>
  <c r="N411" i="6" s="1"/>
  <c r="Q410" i="6"/>
  <c r="P410" i="6"/>
  <c r="M410" i="6"/>
  <c r="N410" i="6" s="1"/>
  <c r="Q409" i="6"/>
  <c r="P409" i="6"/>
  <c r="M409" i="6"/>
  <c r="N409" i="6" s="1"/>
  <c r="Q408" i="6"/>
  <c r="P408" i="6"/>
  <c r="M408" i="6"/>
  <c r="N408" i="6" s="1"/>
  <c r="Q407" i="6"/>
  <c r="P407" i="6"/>
  <c r="M407" i="6"/>
  <c r="N407" i="6" s="1"/>
  <c r="Q406" i="6"/>
  <c r="P406" i="6"/>
  <c r="S406" i="6" s="1"/>
  <c r="M406" i="6"/>
  <c r="N406" i="6" s="1"/>
  <c r="Q405" i="6"/>
  <c r="P405" i="6"/>
  <c r="S405" i="6" s="1"/>
  <c r="M405" i="6"/>
  <c r="N405" i="6" s="1"/>
  <c r="Q404" i="6"/>
  <c r="P404" i="6"/>
  <c r="M404" i="6"/>
  <c r="N404" i="6" s="1"/>
  <c r="Q403" i="6"/>
  <c r="P403" i="6"/>
  <c r="M403" i="6"/>
  <c r="N403" i="6" s="1"/>
  <c r="Q402" i="6"/>
  <c r="P402" i="6"/>
  <c r="M402" i="6"/>
  <c r="N402" i="6" s="1"/>
  <c r="Q401" i="6"/>
  <c r="P401" i="6"/>
  <c r="M401" i="6"/>
  <c r="N401" i="6" s="1"/>
  <c r="Q400" i="6"/>
  <c r="P400" i="6"/>
  <c r="M400" i="6"/>
  <c r="N400" i="6" s="1"/>
  <c r="Q399" i="6"/>
  <c r="P399" i="6"/>
  <c r="M399" i="6"/>
  <c r="N399" i="6" s="1"/>
  <c r="Q398" i="6"/>
  <c r="P398" i="6"/>
  <c r="S398" i="6" s="1"/>
  <c r="M398" i="6"/>
  <c r="N398" i="6" s="1"/>
  <c r="Q397" i="6"/>
  <c r="P397" i="6"/>
  <c r="S397" i="6" s="1"/>
  <c r="M397" i="6"/>
  <c r="N397" i="6" s="1"/>
  <c r="Q396" i="6"/>
  <c r="P396" i="6"/>
  <c r="M396" i="6"/>
  <c r="N396" i="6" s="1"/>
  <c r="Q395" i="6"/>
  <c r="P395" i="6"/>
  <c r="M395" i="6"/>
  <c r="N395" i="6" s="1"/>
  <c r="Q394" i="6"/>
  <c r="P394" i="6"/>
  <c r="M394" i="6"/>
  <c r="N394" i="6" s="1"/>
  <c r="Q393" i="6"/>
  <c r="P393" i="6"/>
  <c r="M393" i="6"/>
  <c r="N393" i="6" s="1"/>
  <c r="Q392" i="6"/>
  <c r="P392" i="6"/>
  <c r="M392" i="6"/>
  <c r="N392" i="6" s="1"/>
  <c r="Q391" i="6"/>
  <c r="P391" i="6"/>
  <c r="M391" i="6"/>
  <c r="N391" i="6" s="1"/>
  <c r="Q390" i="6"/>
  <c r="P390" i="6"/>
  <c r="S390" i="6" s="1"/>
  <c r="M390" i="6"/>
  <c r="N390" i="6" s="1"/>
  <c r="Q389" i="6"/>
  <c r="P389" i="6"/>
  <c r="M389" i="6"/>
  <c r="N389" i="6" s="1"/>
  <c r="Q388" i="6"/>
  <c r="P388" i="6"/>
  <c r="T388" i="6" s="1"/>
  <c r="M388" i="6"/>
  <c r="N388" i="6" s="1"/>
  <c r="Q387" i="6"/>
  <c r="P387" i="6"/>
  <c r="M387" i="6"/>
  <c r="N387" i="6" s="1"/>
  <c r="Q386" i="6"/>
  <c r="P386" i="6"/>
  <c r="M386" i="6"/>
  <c r="N386" i="6" s="1"/>
  <c r="Q385" i="6"/>
  <c r="P385" i="6"/>
  <c r="M385" i="6"/>
  <c r="N385" i="6" s="1"/>
  <c r="Q384" i="6"/>
  <c r="P384" i="6"/>
  <c r="T384" i="6" s="1"/>
  <c r="M384" i="6"/>
  <c r="N384" i="6" s="1"/>
  <c r="Q383" i="6"/>
  <c r="P383" i="6"/>
  <c r="M383" i="6"/>
  <c r="N383" i="6" s="1"/>
  <c r="Q382" i="6"/>
  <c r="P382" i="6"/>
  <c r="M382" i="6"/>
  <c r="N382" i="6" s="1"/>
  <c r="Q381" i="6"/>
  <c r="P381" i="6"/>
  <c r="S381" i="6" s="1"/>
  <c r="M381" i="6"/>
  <c r="N381" i="6" s="1"/>
  <c r="Q380" i="6"/>
  <c r="P380" i="6"/>
  <c r="M380" i="6"/>
  <c r="N380" i="6" s="1"/>
  <c r="Q379" i="6"/>
  <c r="P379" i="6"/>
  <c r="M379" i="6"/>
  <c r="N379" i="6" s="1"/>
  <c r="Q378" i="6"/>
  <c r="P378" i="6"/>
  <c r="M378" i="6"/>
  <c r="N378" i="6" s="1"/>
  <c r="Q377" i="6"/>
  <c r="P377" i="6"/>
  <c r="M377" i="6"/>
  <c r="N377" i="6" s="1"/>
  <c r="Q376" i="6"/>
  <c r="P376" i="6"/>
  <c r="M376" i="6"/>
  <c r="N376" i="6" s="1"/>
  <c r="Q375" i="6"/>
  <c r="P375" i="6"/>
  <c r="M375" i="6"/>
  <c r="N375" i="6" s="1"/>
  <c r="Q374" i="6"/>
  <c r="P374" i="6"/>
  <c r="M374" i="6"/>
  <c r="N374" i="6" s="1"/>
  <c r="Q373" i="6"/>
  <c r="P373" i="6"/>
  <c r="S373" i="6" s="1"/>
  <c r="M373" i="6"/>
  <c r="N373" i="6" s="1"/>
  <c r="Q372" i="6"/>
  <c r="P372" i="6"/>
  <c r="M372" i="6"/>
  <c r="N372" i="6" s="1"/>
  <c r="Q371" i="6"/>
  <c r="P371" i="6"/>
  <c r="T371" i="6" s="1"/>
  <c r="M371" i="6"/>
  <c r="N371" i="6" s="1"/>
  <c r="Q370" i="6"/>
  <c r="P370" i="6"/>
  <c r="M370" i="6"/>
  <c r="N370" i="6" s="1"/>
  <c r="Q369" i="6"/>
  <c r="P369" i="6"/>
  <c r="M369" i="6"/>
  <c r="N369" i="6" s="1"/>
  <c r="Q368" i="6"/>
  <c r="P368" i="6"/>
  <c r="M368" i="6"/>
  <c r="N368" i="6" s="1"/>
  <c r="Q367" i="6"/>
  <c r="P367" i="6"/>
  <c r="M367" i="6"/>
  <c r="N367" i="6" s="1"/>
  <c r="Q366" i="6"/>
  <c r="P366" i="6"/>
  <c r="M366" i="6"/>
  <c r="N366" i="6" s="1"/>
  <c r="Q365" i="6"/>
  <c r="P365" i="6"/>
  <c r="R365" i="6" s="1"/>
  <c r="M365" i="6"/>
  <c r="N365" i="6" s="1"/>
  <c r="Q364" i="6"/>
  <c r="P364" i="6"/>
  <c r="M364" i="6"/>
  <c r="N364" i="6" s="1"/>
  <c r="Q363" i="6"/>
  <c r="P363" i="6"/>
  <c r="M363" i="6"/>
  <c r="N363" i="6" s="1"/>
  <c r="Q362" i="6"/>
  <c r="P362" i="6"/>
  <c r="M362" i="6"/>
  <c r="N362" i="6" s="1"/>
  <c r="Q361" i="6"/>
  <c r="P361" i="6"/>
  <c r="M361" i="6"/>
  <c r="N361" i="6" s="1"/>
  <c r="Q360" i="6"/>
  <c r="P360" i="6"/>
  <c r="M360" i="6"/>
  <c r="N360" i="6" s="1"/>
  <c r="Q359" i="6"/>
  <c r="P359" i="6"/>
  <c r="T359" i="6" s="1"/>
  <c r="M359" i="6"/>
  <c r="N359" i="6" s="1"/>
  <c r="Q358" i="6"/>
  <c r="P358" i="6"/>
  <c r="N358" i="6"/>
  <c r="M358" i="6"/>
  <c r="Q357" i="6"/>
  <c r="P357" i="6"/>
  <c r="M357" i="6"/>
  <c r="N357" i="6" s="1"/>
  <c r="Q356" i="6"/>
  <c r="P356" i="6"/>
  <c r="M356" i="6"/>
  <c r="N356" i="6" s="1"/>
  <c r="Q355" i="6"/>
  <c r="P355" i="6"/>
  <c r="M355" i="6"/>
  <c r="N355" i="6" s="1"/>
  <c r="Q354" i="6"/>
  <c r="P354" i="6"/>
  <c r="M354" i="6"/>
  <c r="N354" i="6" s="1"/>
  <c r="R353" i="6"/>
  <c r="Q353" i="6"/>
  <c r="P353" i="6"/>
  <c r="T353" i="6" s="1"/>
  <c r="M353" i="6"/>
  <c r="N353" i="6" s="1"/>
  <c r="Q352" i="6"/>
  <c r="P352" i="6"/>
  <c r="M352" i="6"/>
  <c r="N352" i="6" s="1"/>
  <c r="Q351" i="6"/>
  <c r="P351" i="6"/>
  <c r="M351" i="6"/>
  <c r="N351" i="6" s="1"/>
  <c r="Q350" i="6"/>
  <c r="S350" i="6" s="1"/>
  <c r="P350" i="6"/>
  <c r="M350" i="6"/>
  <c r="N350" i="6" s="1"/>
  <c r="Q349" i="6"/>
  <c r="P349" i="6"/>
  <c r="M349" i="6"/>
  <c r="N349" i="6" s="1"/>
  <c r="Q348" i="6"/>
  <c r="P348" i="6"/>
  <c r="M348" i="6"/>
  <c r="N348" i="6" s="1"/>
  <c r="Q347" i="6"/>
  <c r="P347" i="6"/>
  <c r="M347" i="6"/>
  <c r="N347" i="6" s="1"/>
  <c r="Q346" i="6"/>
  <c r="P346" i="6"/>
  <c r="M346" i="6"/>
  <c r="N346" i="6" s="1"/>
  <c r="Q345" i="6"/>
  <c r="P345" i="6"/>
  <c r="T345" i="6" s="1"/>
  <c r="M345" i="6"/>
  <c r="N345" i="6" s="1"/>
  <c r="Q344" i="6"/>
  <c r="P344" i="6"/>
  <c r="M344" i="6"/>
  <c r="N344" i="6" s="1"/>
  <c r="Q343" i="6"/>
  <c r="P343" i="6"/>
  <c r="T343" i="6" s="1"/>
  <c r="M343" i="6"/>
  <c r="N343" i="6" s="1"/>
  <c r="Q342" i="6"/>
  <c r="P342" i="6"/>
  <c r="M342" i="6"/>
  <c r="N342" i="6" s="1"/>
  <c r="Q341" i="6"/>
  <c r="P341" i="6"/>
  <c r="M341" i="6"/>
  <c r="N341" i="6" s="1"/>
  <c r="Q340" i="6"/>
  <c r="S340" i="6" s="1"/>
  <c r="P340" i="6"/>
  <c r="M340" i="6"/>
  <c r="N340" i="6" s="1"/>
  <c r="Q339" i="6"/>
  <c r="P339" i="6"/>
  <c r="M339" i="6"/>
  <c r="N339" i="6" s="1"/>
  <c r="Q338" i="6"/>
  <c r="P338" i="6"/>
  <c r="M338" i="6"/>
  <c r="N338" i="6" s="1"/>
  <c r="Q337" i="6"/>
  <c r="P337" i="6"/>
  <c r="S337" i="6" s="1"/>
  <c r="M337" i="6"/>
  <c r="N337" i="6" s="1"/>
  <c r="Q336" i="6"/>
  <c r="P336" i="6"/>
  <c r="M336" i="6"/>
  <c r="N336" i="6" s="1"/>
  <c r="Q335" i="6"/>
  <c r="P335" i="6"/>
  <c r="T335" i="6" s="1"/>
  <c r="M335" i="6"/>
  <c r="N335" i="6" s="1"/>
  <c r="Q334" i="6"/>
  <c r="P334" i="6"/>
  <c r="N334" i="6"/>
  <c r="M334" i="6"/>
  <c r="Q333" i="6"/>
  <c r="P333" i="6"/>
  <c r="M333" i="6"/>
  <c r="N333" i="6" s="1"/>
  <c r="Q332" i="6"/>
  <c r="P332" i="6"/>
  <c r="R332" i="6" s="1"/>
  <c r="M332" i="6"/>
  <c r="N332" i="6" s="1"/>
  <c r="Q331" i="6"/>
  <c r="P331" i="6"/>
  <c r="M331" i="6"/>
  <c r="N331" i="6" s="1"/>
  <c r="Q330" i="6"/>
  <c r="P330" i="6"/>
  <c r="M330" i="6"/>
  <c r="N330" i="6" s="1"/>
  <c r="Q329" i="6"/>
  <c r="S329" i="6" s="1"/>
  <c r="P329" i="6"/>
  <c r="R329" i="6" s="1"/>
  <c r="M329" i="6"/>
  <c r="N329" i="6" s="1"/>
  <c r="Q328" i="6"/>
  <c r="P328" i="6"/>
  <c r="R328" i="6" s="1"/>
  <c r="M328" i="6"/>
  <c r="N328" i="6" s="1"/>
  <c r="Q327" i="6"/>
  <c r="P327" i="6"/>
  <c r="T327" i="6" s="1"/>
  <c r="M327" i="6"/>
  <c r="N327" i="6" s="1"/>
  <c r="Q326" i="6"/>
  <c r="P326" i="6"/>
  <c r="T326" i="6" s="1"/>
  <c r="M326" i="6"/>
  <c r="N326" i="6" s="1"/>
  <c r="Q325" i="6"/>
  <c r="P325" i="6"/>
  <c r="M325" i="6"/>
  <c r="N325" i="6" s="1"/>
  <c r="Q324" i="6"/>
  <c r="P324" i="6"/>
  <c r="M324" i="6"/>
  <c r="N324" i="6" s="1"/>
  <c r="Q323" i="6"/>
  <c r="P323" i="6"/>
  <c r="T323" i="6" s="1"/>
  <c r="M323" i="6"/>
  <c r="N323" i="6" s="1"/>
  <c r="Q322" i="6"/>
  <c r="P322" i="6"/>
  <c r="M322" i="6"/>
  <c r="N322" i="6" s="1"/>
  <c r="Q321" i="6"/>
  <c r="P321" i="6"/>
  <c r="T321" i="6" s="1"/>
  <c r="M321" i="6"/>
  <c r="N321" i="6" s="1"/>
  <c r="Q320" i="6"/>
  <c r="P320" i="6"/>
  <c r="M320" i="6"/>
  <c r="N320" i="6" s="1"/>
  <c r="Q319" i="6"/>
  <c r="P319" i="6"/>
  <c r="T319" i="6" s="1"/>
  <c r="M319" i="6"/>
  <c r="N319" i="6" s="1"/>
  <c r="Q318" i="6"/>
  <c r="P318" i="6"/>
  <c r="N318" i="6"/>
  <c r="M318" i="6"/>
  <c r="Q317" i="6"/>
  <c r="P317" i="6"/>
  <c r="M317" i="6"/>
  <c r="N317" i="6" s="1"/>
  <c r="Q316" i="6"/>
  <c r="P316" i="6"/>
  <c r="M316" i="6"/>
  <c r="N316" i="6" s="1"/>
  <c r="Q315" i="6"/>
  <c r="P315" i="6"/>
  <c r="M315" i="6"/>
  <c r="N315" i="6" s="1"/>
  <c r="Q314" i="6"/>
  <c r="P314" i="6"/>
  <c r="M314" i="6"/>
  <c r="N314" i="6" s="1"/>
  <c r="R313" i="6"/>
  <c r="Q313" i="6"/>
  <c r="P313" i="6"/>
  <c r="S313" i="6" s="1"/>
  <c r="M313" i="6"/>
  <c r="N313" i="6" s="1"/>
  <c r="R312" i="6"/>
  <c r="Q312" i="6"/>
  <c r="P312" i="6"/>
  <c r="M312" i="6"/>
  <c r="N312" i="6" s="1"/>
  <c r="T311" i="6"/>
  <c r="Q311" i="6"/>
  <c r="P311" i="6"/>
  <c r="M311" i="6"/>
  <c r="N311" i="6" s="1"/>
  <c r="T310" i="6"/>
  <c r="Q310" i="6"/>
  <c r="P310" i="6"/>
  <c r="M310" i="6"/>
  <c r="N310" i="6" s="1"/>
  <c r="Q309" i="6"/>
  <c r="P309" i="6"/>
  <c r="M309" i="6"/>
  <c r="N309" i="6" s="1"/>
  <c r="Q308" i="6"/>
  <c r="P308" i="6"/>
  <c r="M308" i="6"/>
  <c r="N308" i="6" s="1"/>
  <c r="Q307" i="6"/>
  <c r="P307" i="6"/>
  <c r="M307" i="6"/>
  <c r="N307" i="6" s="1"/>
  <c r="Q306" i="6"/>
  <c r="P306" i="6"/>
  <c r="M306" i="6"/>
  <c r="N306" i="6" s="1"/>
  <c r="S305" i="6"/>
  <c r="Q305" i="6"/>
  <c r="P305" i="6"/>
  <c r="R305" i="6" s="1"/>
  <c r="M305" i="6"/>
  <c r="N305" i="6" s="1"/>
  <c r="Q304" i="6"/>
  <c r="P304" i="6"/>
  <c r="R304" i="6" s="1"/>
  <c r="M304" i="6"/>
  <c r="N304" i="6" s="1"/>
  <c r="Q303" i="6"/>
  <c r="P303" i="6"/>
  <c r="T303" i="6" s="1"/>
  <c r="M303" i="6"/>
  <c r="N303" i="6" s="1"/>
  <c r="Q302" i="6"/>
  <c r="P302" i="6"/>
  <c r="T302" i="6" s="1"/>
  <c r="N302" i="6"/>
  <c r="M302" i="6"/>
  <c r="Q301" i="6"/>
  <c r="P301" i="6"/>
  <c r="M301" i="6"/>
  <c r="N301" i="6" s="1"/>
  <c r="Q300" i="6"/>
  <c r="P300" i="6"/>
  <c r="M300" i="6"/>
  <c r="N300" i="6" s="1"/>
  <c r="Q299" i="6"/>
  <c r="P299" i="6"/>
  <c r="M299" i="6"/>
  <c r="N299" i="6" s="1"/>
  <c r="Q298" i="6"/>
  <c r="P298" i="6"/>
  <c r="M298" i="6"/>
  <c r="N298" i="6" s="1"/>
  <c r="Q297" i="6"/>
  <c r="P297" i="6"/>
  <c r="R297" i="6" s="1"/>
  <c r="M297" i="6"/>
  <c r="N297" i="6" s="1"/>
  <c r="Q296" i="6"/>
  <c r="S296" i="6" s="1"/>
  <c r="P296" i="6"/>
  <c r="R296" i="6" s="1"/>
  <c r="M296" i="6"/>
  <c r="N296" i="6" s="1"/>
  <c r="Q295" i="6"/>
  <c r="P295" i="6"/>
  <c r="T295" i="6" s="1"/>
  <c r="M295" i="6"/>
  <c r="N295" i="6" s="1"/>
  <c r="Q294" i="6"/>
  <c r="P294" i="6"/>
  <c r="T294" i="6" s="1"/>
  <c r="M294" i="6"/>
  <c r="N294" i="6" s="1"/>
  <c r="Q293" i="6"/>
  <c r="P293" i="6"/>
  <c r="M293" i="6"/>
  <c r="N293" i="6" s="1"/>
  <c r="Q292" i="6"/>
  <c r="S292" i="6" s="1"/>
  <c r="P292" i="6"/>
  <c r="M292" i="6"/>
  <c r="N292" i="6" s="1"/>
  <c r="Q291" i="6"/>
  <c r="P291" i="6"/>
  <c r="M291" i="6"/>
  <c r="N291" i="6" s="1"/>
  <c r="Q290" i="6"/>
  <c r="P290" i="6"/>
  <c r="N290" i="6"/>
  <c r="M290" i="6"/>
  <c r="Q289" i="6"/>
  <c r="P289" i="6"/>
  <c r="M289" i="6"/>
  <c r="N289" i="6" s="1"/>
  <c r="Q288" i="6"/>
  <c r="P288" i="6"/>
  <c r="R288" i="6" s="1"/>
  <c r="M288" i="6"/>
  <c r="N288" i="6" s="1"/>
  <c r="Q287" i="6"/>
  <c r="P287" i="6"/>
  <c r="M287" i="6"/>
  <c r="N287" i="6" s="1"/>
  <c r="Q286" i="6"/>
  <c r="P286" i="6"/>
  <c r="T286" i="6" s="1"/>
  <c r="M286" i="6"/>
  <c r="N286" i="6" s="1"/>
  <c r="Q285" i="6"/>
  <c r="P285" i="6"/>
  <c r="M285" i="6"/>
  <c r="N285" i="6" s="1"/>
  <c r="Q284" i="6"/>
  <c r="P284" i="6"/>
  <c r="M284" i="6"/>
  <c r="N284" i="6" s="1"/>
  <c r="Q283" i="6"/>
  <c r="P283" i="6"/>
  <c r="M283" i="6"/>
  <c r="N283" i="6" s="1"/>
  <c r="Q282" i="6"/>
  <c r="P282" i="6"/>
  <c r="M282" i="6"/>
  <c r="N282" i="6" s="1"/>
  <c r="Q281" i="6"/>
  <c r="R281" i="6" s="1"/>
  <c r="P281" i="6"/>
  <c r="M281" i="6"/>
  <c r="N281" i="6" s="1"/>
  <c r="Q280" i="6"/>
  <c r="P280" i="6"/>
  <c r="M280" i="6"/>
  <c r="N280" i="6" s="1"/>
  <c r="Q279" i="6"/>
  <c r="T279" i="6" s="1"/>
  <c r="P279" i="6"/>
  <c r="M279" i="6"/>
  <c r="N279" i="6" s="1"/>
  <c r="Q278" i="6"/>
  <c r="P278" i="6"/>
  <c r="M278" i="6"/>
  <c r="N278" i="6" s="1"/>
  <c r="Q277" i="6"/>
  <c r="P277" i="6"/>
  <c r="S277" i="6" s="1"/>
  <c r="M277" i="6"/>
  <c r="N277" i="6" s="1"/>
  <c r="Q276" i="6"/>
  <c r="R276" i="6" s="1"/>
  <c r="P276" i="6"/>
  <c r="M276" i="6"/>
  <c r="N276" i="6" s="1"/>
  <c r="Q275" i="6"/>
  <c r="P275" i="6"/>
  <c r="M275" i="6"/>
  <c r="N275" i="6" s="1"/>
  <c r="Q274" i="6"/>
  <c r="P274" i="6"/>
  <c r="M274" i="6"/>
  <c r="N274" i="6" s="1"/>
  <c r="Q273" i="6"/>
  <c r="P273" i="6"/>
  <c r="S273" i="6" s="1"/>
  <c r="M273" i="6"/>
  <c r="N273" i="6" s="1"/>
  <c r="Q272" i="6"/>
  <c r="P272" i="6"/>
  <c r="M272" i="6"/>
  <c r="N272" i="6" s="1"/>
  <c r="Q271" i="6"/>
  <c r="P271" i="6"/>
  <c r="M271" i="6"/>
  <c r="N271" i="6" s="1"/>
  <c r="Q270" i="6"/>
  <c r="P270" i="6"/>
  <c r="M270" i="6"/>
  <c r="N270" i="6" s="1"/>
  <c r="Q269" i="6"/>
  <c r="P269" i="6"/>
  <c r="M269" i="6"/>
  <c r="N269" i="6" s="1"/>
  <c r="Q268" i="6"/>
  <c r="P268" i="6"/>
  <c r="M268" i="6"/>
  <c r="N268" i="6" s="1"/>
  <c r="Q267" i="6"/>
  <c r="P267" i="6"/>
  <c r="M267" i="6"/>
  <c r="N267" i="6" s="1"/>
  <c r="Q266" i="6"/>
  <c r="P266" i="6"/>
  <c r="M266" i="6"/>
  <c r="N266" i="6" s="1"/>
  <c r="Q265" i="6"/>
  <c r="P265" i="6"/>
  <c r="M265" i="6"/>
  <c r="N265" i="6" s="1"/>
  <c r="Q264" i="6"/>
  <c r="P264" i="6"/>
  <c r="M264" i="6"/>
  <c r="N264" i="6" s="1"/>
  <c r="Q263" i="6"/>
  <c r="P263" i="6"/>
  <c r="M263" i="6"/>
  <c r="N263" i="6" s="1"/>
  <c r="Q262" i="6"/>
  <c r="P262" i="6"/>
  <c r="M262" i="6"/>
  <c r="N262" i="6" s="1"/>
  <c r="Q261" i="6"/>
  <c r="P261" i="6"/>
  <c r="R261" i="6" s="1"/>
  <c r="M261" i="6"/>
  <c r="N261" i="6" s="1"/>
  <c r="Q260" i="6"/>
  <c r="P260" i="6"/>
  <c r="M260" i="6"/>
  <c r="N260" i="6" s="1"/>
  <c r="Q259" i="6"/>
  <c r="P259" i="6"/>
  <c r="T259" i="6" s="1"/>
  <c r="M259" i="6"/>
  <c r="N259" i="6" s="1"/>
  <c r="Q258" i="6"/>
  <c r="P258" i="6"/>
  <c r="M258" i="6"/>
  <c r="N258" i="6" s="1"/>
  <c r="Q257" i="6"/>
  <c r="P257" i="6"/>
  <c r="M257" i="6"/>
  <c r="N257" i="6" s="1"/>
  <c r="Q256" i="6"/>
  <c r="P256" i="6"/>
  <c r="M256" i="6"/>
  <c r="N256" i="6" s="1"/>
  <c r="Q255" i="6"/>
  <c r="P255" i="6"/>
  <c r="M255" i="6"/>
  <c r="N255" i="6" s="1"/>
  <c r="Q254" i="6"/>
  <c r="P254" i="6"/>
  <c r="N254" i="6"/>
  <c r="M254" i="6"/>
  <c r="Q253" i="6"/>
  <c r="P253" i="6"/>
  <c r="S253" i="6" s="1"/>
  <c r="M253" i="6"/>
  <c r="N253" i="6" s="1"/>
  <c r="Q252" i="6"/>
  <c r="S252" i="6" s="1"/>
  <c r="P252" i="6"/>
  <c r="M252" i="6"/>
  <c r="N252" i="6" s="1"/>
  <c r="Q251" i="6"/>
  <c r="P251" i="6"/>
  <c r="M251" i="6"/>
  <c r="N251" i="6" s="1"/>
  <c r="Q250" i="6"/>
  <c r="P250" i="6"/>
  <c r="M250" i="6"/>
  <c r="N250" i="6" s="1"/>
  <c r="Q249" i="6"/>
  <c r="P249" i="6"/>
  <c r="S249" i="6" s="1"/>
  <c r="M249" i="6"/>
  <c r="N249" i="6" s="1"/>
  <c r="Q248" i="6"/>
  <c r="P248" i="6"/>
  <c r="M248" i="6"/>
  <c r="N248" i="6" s="1"/>
  <c r="Q247" i="6"/>
  <c r="P247" i="6"/>
  <c r="M247" i="6"/>
  <c r="N247" i="6" s="1"/>
  <c r="Q246" i="6"/>
  <c r="P246" i="6"/>
  <c r="M246" i="6"/>
  <c r="N246" i="6" s="1"/>
  <c r="Q245" i="6"/>
  <c r="P245" i="6"/>
  <c r="M245" i="6"/>
  <c r="N245" i="6" s="1"/>
  <c r="Q244" i="6"/>
  <c r="P244" i="6"/>
  <c r="M244" i="6"/>
  <c r="N244" i="6" s="1"/>
  <c r="Q243" i="6"/>
  <c r="P243" i="6"/>
  <c r="M243" i="6"/>
  <c r="N243" i="6" s="1"/>
  <c r="Q242" i="6"/>
  <c r="P242" i="6"/>
  <c r="M242" i="6"/>
  <c r="N242" i="6" s="1"/>
  <c r="Q241" i="6"/>
  <c r="P241" i="6"/>
  <c r="M241" i="6"/>
  <c r="N241" i="6" s="1"/>
  <c r="Q240" i="6"/>
  <c r="S240" i="6" s="1"/>
  <c r="P240" i="6"/>
  <c r="M240" i="6"/>
  <c r="N240" i="6" s="1"/>
  <c r="Q239" i="6"/>
  <c r="P239" i="6"/>
  <c r="M239" i="6"/>
  <c r="N239" i="6" s="1"/>
  <c r="Q238" i="6"/>
  <c r="P238" i="6"/>
  <c r="N238" i="6"/>
  <c r="M238" i="6"/>
  <c r="Q237" i="6"/>
  <c r="P237" i="6"/>
  <c r="S237" i="6" s="1"/>
  <c r="M237" i="6"/>
  <c r="N237" i="6" s="1"/>
  <c r="Q236" i="6"/>
  <c r="P236" i="6"/>
  <c r="M236" i="6"/>
  <c r="N236" i="6" s="1"/>
  <c r="Q235" i="6"/>
  <c r="P235" i="6"/>
  <c r="M235" i="6"/>
  <c r="N235" i="6" s="1"/>
  <c r="Q234" i="6"/>
  <c r="P234" i="6"/>
  <c r="M234" i="6"/>
  <c r="N234" i="6" s="1"/>
  <c r="Q233" i="6"/>
  <c r="P233" i="6"/>
  <c r="M233" i="6"/>
  <c r="N233" i="6" s="1"/>
  <c r="Q232" i="6"/>
  <c r="P232" i="6"/>
  <c r="R232" i="6" s="1"/>
  <c r="M232" i="6"/>
  <c r="N232" i="6" s="1"/>
  <c r="Q231" i="6"/>
  <c r="P231" i="6"/>
  <c r="N231" i="6"/>
  <c r="M231" i="6"/>
  <c r="Q230" i="6"/>
  <c r="P230" i="6"/>
  <c r="N230" i="6"/>
  <c r="M230" i="6"/>
  <c r="Q229" i="6"/>
  <c r="S229" i="6" s="1"/>
  <c r="P229" i="6"/>
  <c r="N229" i="6"/>
  <c r="M229" i="6"/>
  <c r="Q228" i="6"/>
  <c r="P228" i="6"/>
  <c r="M228" i="6"/>
  <c r="N228" i="6" s="1"/>
  <c r="Q227" i="6"/>
  <c r="P227" i="6"/>
  <c r="M227" i="6"/>
  <c r="N227" i="6" s="1"/>
  <c r="Q226" i="6"/>
  <c r="P226" i="6"/>
  <c r="M226" i="6"/>
  <c r="N226" i="6" s="1"/>
  <c r="Q225" i="6"/>
  <c r="P225" i="6"/>
  <c r="M225" i="6"/>
  <c r="N225" i="6" s="1"/>
  <c r="Q224" i="6"/>
  <c r="R224" i="6" s="1"/>
  <c r="P224" i="6"/>
  <c r="M224" i="6"/>
  <c r="N224" i="6" s="1"/>
  <c r="Q223" i="6"/>
  <c r="P223" i="6"/>
  <c r="M223" i="6"/>
  <c r="N223" i="6" s="1"/>
  <c r="Q222" i="6"/>
  <c r="P222" i="6"/>
  <c r="M222" i="6"/>
  <c r="N222" i="6" s="1"/>
  <c r="Q221" i="6"/>
  <c r="P221" i="6"/>
  <c r="S221" i="6" s="1"/>
  <c r="M221" i="6"/>
  <c r="N221" i="6" s="1"/>
  <c r="Q220" i="6"/>
  <c r="P220" i="6"/>
  <c r="M220" i="6"/>
  <c r="N220" i="6" s="1"/>
  <c r="Q219" i="6"/>
  <c r="P219" i="6"/>
  <c r="M219" i="6"/>
  <c r="N219" i="6" s="1"/>
  <c r="Q218" i="6"/>
  <c r="P218" i="6"/>
  <c r="M218" i="6"/>
  <c r="N218" i="6" s="1"/>
  <c r="Q217" i="6"/>
  <c r="P217" i="6"/>
  <c r="M217" i="6"/>
  <c r="N217" i="6" s="1"/>
  <c r="Q216" i="6"/>
  <c r="P216" i="6"/>
  <c r="M216" i="6"/>
  <c r="N216" i="6" s="1"/>
  <c r="Q215" i="6"/>
  <c r="P215" i="6"/>
  <c r="M215" i="6"/>
  <c r="N215" i="6" s="1"/>
  <c r="Q214" i="6"/>
  <c r="P214" i="6"/>
  <c r="T214" i="6" s="1"/>
  <c r="M214" i="6"/>
  <c r="N214" i="6" s="1"/>
  <c r="Q213" i="6"/>
  <c r="P213" i="6"/>
  <c r="M213" i="6"/>
  <c r="N213" i="6" s="1"/>
  <c r="Q212" i="6"/>
  <c r="P212" i="6"/>
  <c r="M212" i="6"/>
  <c r="N212" i="6" s="1"/>
  <c r="Q211" i="6"/>
  <c r="P211" i="6"/>
  <c r="M211" i="6"/>
  <c r="N211" i="6" s="1"/>
  <c r="Q210" i="6"/>
  <c r="P210" i="6"/>
  <c r="M210" i="6"/>
  <c r="N210" i="6" s="1"/>
  <c r="Q209" i="6"/>
  <c r="P209" i="6"/>
  <c r="M209" i="6"/>
  <c r="N209" i="6" s="1"/>
  <c r="Q208" i="6"/>
  <c r="P208" i="6"/>
  <c r="M208" i="6"/>
  <c r="N208" i="6" s="1"/>
  <c r="Q207" i="6"/>
  <c r="P207" i="6"/>
  <c r="N207" i="6"/>
  <c r="M207" i="6"/>
  <c r="Q206" i="6"/>
  <c r="P206" i="6"/>
  <c r="N206" i="6"/>
  <c r="M206" i="6"/>
  <c r="S205" i="6"/>
  <c r="Q205" i="6"/>
  <c r="P205" i="6"/>
  <c r="M205" i="6"/>
  <c r="N205" i="6" s="1"/>
  <c r="Q204" i="6"/>
  <c r="P204" i="6"/>
  <c r="M204" i="6"/>
  <c r="N204" i="6" s="1"/>
  <c r="Q203" i="6"/>
  <c r="P203" i="6"/>
  <c r="M203" i="6"/>
  <c r="N203" i="6" s="1"/>
  <c r="Q202" i="6"/>
  <c r="P202" i="6"/>
  <c r="M202" i="6"/>
  <c r="N202" i="6" s="1"/>
  <c r="Q201" i="6"/>
  <c r="P201" i="6"/>
  <c r="M201" i="6"/>
  <c r="N201" i="6" s="1"/>
  <c r="Q200" i="6"/>
  <c r="P200" i="6"/>
  <c r="R200" i="6" s="1"/>
  <c r="M200" i="6"/>
  <c r="N200" i="6" s="1"/>
  <c r="Q199" i="6"/>
  <c r="P199" i="6"/>
  <c r="N199" i="6"/>
  <c r="M199" i="6"/>
  <c r="Q198" i="6"/>
  <c r="P198" i="6"/>
  <c r="N198" i="6"/>
  <c r="M198" i="6"/>
  <c r="Q197" i="6"/>
  <c r="P197" i="6"/>
  <c r="N197" i="6"/>
  <c r="M197" i="6"/>
  <c r="Q196" i="6"/>
  <c r="P196" i="6"/>
  <c r="M196" i="6"/>
  <c r="N196" i="6" s="1"/>
  <c r="Q195" i="6"/>
  <c r="P195" i="6"/>
  <c r="M195" i="6"/>
  <c r="N195" i="6" s="1"/>
  <c r="Q194" i="6"/>
  <c r="P194" i="6"/>
  <c r="M194" i="6"/>
  <c r="N194" i="6" s="1"/>
  <c r="Q193" i="6"/>
  <c r="P193" i="6"/>
  <c r="M193" i="6"/>
  <c r="N193" i="6" s="1"/>
  <c r="R192" i="6"/>
  <c r="Q192" i="6"/>
  <c r="P192" i="6"/>
  <c r="M192" i="6"/>
  <c r="N192" i="6" s="1"/>
  <c r="Q191" i="6"/>
  <c r="P191" i="6"/>
  <c r="M191" i="6"/>
  <c r="N191" i="6" s="1"/>
  <c r="Q190" i="6"/>
  <c r="P190" i="6"/>
  <c r="M190" i="6"/>
  <c r="N190" i="6" s="1"/>
  <c r="Q189" i="6"/>
  <c r="P189" i="6"/>
  <c r="N189" i="6"/>
  <c r="M189" i="6"/>
  <c r="Q188" i="6"/>
  <c r="P188" i="6"/>
  <c r="M188" i="6"/>
  <c r="N188" i="6" s="1"/>
  <c r="Q187" i="6"/>
  <c r="P187" i="6"/>
  <c r="M187" i="6"/>
  <c r="N187" i="6" s="1"/>
  <c r="Q186" i="6"/>
  <c r="P186" i="6"/>
  <c r="M186" i="6"/>
  <c r="N186" i="6" s="1"/>
  <c r="Q185" i="6"/>
  <c r="P185" i="6"/>
  <c r="M185" i="6"/>
  <c r="N185" i="6" s="1"/>
  <c r="Q184" i="6"/>
  <c r="P184" i="6"/>
  <c r="M184" i="6"/>
  <c r="N184" i="6" s="1"/>
  <c r="Q183" i="6"/>
  <c r="P183" i="6"/>
  <c r="M183" i="6"/>
  <c r="N183" i="6" s="1"/>
  <c r="Q182" i="6"/>
  <c r="P182" i="6"/>
  <c r="M182" i="6"/>
  <c r="N182" i="6" s="1"/>
  <c r="Q181" i="6"/>
  <c r="P181" i="6"/>
  <c r="M181" i="6"/>
  <c r="N181" i="6" s="1"/>
  <c r="Q180" i="6"/>
  <c r="P180" i="6"/>
  <c r="M180" i="6"/>
  <c r="N180" i="6" s="1"/>
  <c r="Q179" i="6"/>
  <c r="P179" i="6"/>
  <c r="M179" i="6"/>
  <c r="N179" i="6" s="1"/>
  <c r="Q178" i="6"/>
  <c r="P178" i="6"/>
  <c r="M178" i="6"/>
  <c r="N178" i="6" s="1"/>
  <c r="Q177" i="6"/>
  <c r="P177" i="6"/>
  <c r="M177" i="6"/>
  <c r="N177" i="6" s="1"/>
  <c r="Q176" i="6"/>
  <c r="P176" i="6"/>
  <c r="M176" i="6"/>
  <c r="N176" i="6" s="1"/>
  <c r="Q175" i="6"/>
  <c r="P175" i="6"/>
  <c r="N175" i="6"/>
  <c r="M175" i="6"/>
  <c r="Q174" i="6"/>
  <c r="P174" i="6"/>
  <c r="N174" i="6"/>
  <c r="M174" i="6"/>
  <c r="S173" i="6"/>
  <c r="Q173" i="6"/>
  <c r="R173" i="6" s="1"/>
  <c r="P173" i="6"/>
  <c r="M173" i="6"/>
  <c r="N173" i="6" s="1"/>
  <c r="Q172" i="6"/>
  <c r="P172" i="6"/>
  <c r="M172" i="6"/>
  <c r="N172" i="6" s="1"/>
  <c r="Q171" i="6"/>
  <c r="P171" i="6"/>
  <c r="M171" i="6"/>
  <c r="N171" i="6" s="1"/>
  <c r="Q170" i="6"/>
  <c r="P170" i="6"/>
  <c r="M170" i="6"/>
  <c r="N170" i="6" s="1"/>
  <c r="Q169" i="6"/>
  <c r="P169" i="6"/>
  <c r="N169" i="6"/>
  <c r="M169" i="6"/>
  <c r="Q168" i="6"/>
  <c r="P168" i="6"/>
  <c r="M168" i="6"/>
  <c r="N168" i="6" s="1"/>
  <c r="Q167" i="6"/>
  <c r="P167" i="6"/>
  <c r="M167" i="6"/>
  <c r="N167" i="6" s="1"/>
  <c r="Q166" i="6"/>
  <c r="P166" i="6"/>
  <c r="M166" i="6"/>
  <c r="N166" i="6" s="1"/>
  <c r="Q165" i="6"/>
  <c r="P165" i="6"/>
  <c r="S165" i="6" s="1"/>
  <c r="M165" i="6"/>
  <c r="N165" i="6" s="1"/>
  <c r="Q164" i="6"/>
  <c r="P164" i="6"/>
  <c r="M164" i="6"/>
  <c r="N164" i="6" s="1"/>
  <c r="Q163" i="6"/>
  <c r="P163" i="6"/>
  <c r="M163" i="6"/>
  <c r="N163" i="6" s="1"/>
  <c r="Q162" i="6"/>
  <c r="P162" i="6"/>
  <c r="M162" i="6"/>
  <c r="N162" i="6" s="1"/>
  <c r="Q161" i="6"/>
  <c r="P161" i="6"/>
  <c r="M161" i="6"/>
  <c r="N161" i="6" s="1"/>
  <c r="Q160" i="6"/>
  <c r="R160" i="6" s="1"/>
  <c r="P160" i="6"/>
  <c r="M160" i="6"/>
  <c r="N160" i="6" s="1"/>
  <c r="Q159" i="6"/>
  <c r="P159" i="6"/>
  <c r="M159" i="6"/>
  <c r="N159" i="6" s="1"/>
  <c r="Q158" i="6"/>
  <c r="P158" i="6"/>
  <c r="M158" i="6"/>
  <c r="N158" i="6" s="1"/>
  <c r="Q157" i="6"/>
  <c r="P157" i="6"/>
  <c r="S157" i="6" s="1"/>
  <c r="M157" i="6"/>
  <c r="N157" i="6" s="1"/>
  <c r="Q156" i="6"/>
  <c r="P156" i="6"/>
  <c r="M156" i="6"/>
  <c r="N156" i="6" s="1"/>
  <c r="Q155" i="6"/>
  <c r="P155" i="6"/>
  <c r="N155" i="6"/>
  <c r="M155" i="6"/>
  <c r="Q154" i="6"/>
  <c r="P154" i="6"/>
  <c r="N154" i="6"/>
  <c r="M154" i="6"/>
  <c r="Q153" i="6"/>
  <c r="P153" i="6"/>
  <c r="N153" i="6"/>
  <c r="M153" i="6"/>
  <c r="Q152" i="6"/>
  <c r="R152" i="6" s="1"/>
  <c r="P152" i="6"/>
  <c r="M152" i="6"/>
  <c r="N152" i="6" s="1"/>
  <c r="Q151" i="6"/>
  <c r="P151" i="6"/>
  <c r="M151" i="6"/>
  <c r="N151" i="6" s="1"/>
  <c r="Q150" i="6"/>
  <c r="P150" i="6"/>
  <c r="M150" i="6"/>
  <c r="N150" i="6" s="1"/>
  <c r="Q149" i="6"/>
  <c r="P149" i="6"/>
  <c r="S149" i="6" s="1"/>
  <c r="M149" i="6"/>
  <c r="N149" i="6" s="1"/>
  <c r="Q148" i="6"/>
  <c r="P148" i="6"/>
  <c r="M148" i="6"/>
  <c r="N148" i="6" s="1"/>
  <c r="Q147" i="6"/>
  <c r="P147" i="6"/>
  <c r="M147" i="6"/>
  <c r="N147" i="6" s="1"/>
  <c r="Q146" i="6"/>
  <c r="P146" i="6"/>
  <c r="M146" i="6"/>
  <c r="N146" i="6" s="1"/>
  <c r="Q145" i="6"/>
  <c r="P145" i="6"/>
  <c r="M145" i="6"/>
  <c r="N145" i="6" s="1"/>
  <c r="Q144" i="6"/>
  <c r="R144" i="6" s="1"/>
  <c r="P144" i="6"/>
  <c r="M144" i="6"/>
  <c r="N144" i="6" s="1"/>
  <c r="Q143" i="6"/>
  <c r="P143" i="6"/>
  <c r="M143" i="6"/>
  <c r="N143" i="6" s="1"/>
  <c r="Q142" i="6"/>
  <c r="P142" i="6"/>
  <c r="M142" i="6"/>
  <c r="N142" i="6" s="1"/>
  <c r="Q141" i="6"/>
  <c r="P141" i="6"/>
  <c r="S141" i="6" s="1"/>
  <c r="M141" i="6"/>
  <c r="N141" i="6" s="1"/>
  <c r="Q140" i="6"/>
  <c r="P140" i="6"/>
  <c r="M140" i="6"/>
  <c r="N140" i="6" s="1"/>
  <c r="Q139" i="6"/>
  <c r="P139" i="6"/>
  <c r="M139" i="6"/>
  <c r="N139" i="6" s="1"/>
  <c r="Q138" i="6"/>
  <c r="P138" i="6"/>
  <c r="M138" i="6"/>
  <c r="N138" i="6" s="1"/>
  <c r="Q137" i="6"/>
  <c r="P137" i="6"/>
  <c r="M137" i="6"/>
  <c r="N137" i="6" s="1"/>
  <c r="Q136" i="6"/>
  <c r="P136" i="6"/>
  <c r="R136" i="6" s="1"/>
  <c r="M136" i="6"/>
  <c r="N136" i="6" s="1"/>
  <c r="Q135" i="6"/>
  <c r="P135" i="6"/>
  <c r="N135" i="6"/>
  <c r="M135" i="6"/>
  <c r="Q134" i="6"/>
  <c r="P134" i="6"/>
  <c r="N134" i="6"/>
  <c r="M134" i="6"/>
  <c r="Q133" i="6"/>
  <c r="P133" i="6"/>
  <c r="N133" i="6"/>
  <c r="M133" i="6"/>
  <c r="Q132" i="6"/>
  <c r="P132" i="6"/>
  <c r="M132" i="6"/>
  <c r="N132" i="6" s="1"/>
  <c r="Q131" i="6"/>
  <c r="P131" i="6"/>
  <c r="M131" i="6"/>
  <c r="N131" i="6" s="1"/>
  <c r="Q130" i="6"/>
  <c r="P130" i="6"/>
  <c r="M130" i="6"/>
  <c r="N130" i="6" s="1"/>
  <c r="Q129" i="6"/>
  <c r="P129" i="6"/>
  <c r="M129" i="6"/>
  <c r="N129" i="6" s="1"/>
  <c r="Q128" i="6"/>
  <c r="P128" i="6"/>
  <c r="R128" i="6" s="1"/>
  <c r="M128" i="6"/>
  <c r="N128" i="6" s="1"/>
  <c r="Q127" i="6"/>
  <c r="P127" i="6"/>
  <c r="M127" i="6"/>
  <c r="N127" i="6" s="1"/>
  <c r="Q126" i="6"/>
  <c r="P126" i="6"/>
  <c r="M126" i="6"/>
  <c r="N126" i="6" s="1"/>
  <c r="Q125" i="6"/>
  <c r="P125" i="6"/>
  <c r="N125" i="6"/>
  <c r="M125" i="6"/>
  <c r="Q124" i="6"/>
  <c r="P124" i="6"/>
  <c r="M124" i="6"/>
  <c r="N124" i="6" s="1"/>
  <c r="Q123" i="6"/>
  <c r="P123" i="6"/>
  <c r="M123" i="6"/>
  <c r="N123" i="6" s="1"/>
  <c r="Q122" i="6"/>
  <c r="P122" i="6"/>
  <c r="M122" i="6"/>
  <c r="N122" i="6" s="1"/>
  <c r="Q121" i="6"/>
  <c r="P121" i="6"/>
  <c r="M121" i="6"/>
  <c r="N121" i="6" s="1"/>
  <c r="Q120" i="6"/>
  <c r="P120" i="6"/>
  <c r="M120" i="6"/>
  <c r="N120" i="6" s="1"/>
  <c r="Q119" i="6"/>
  <c r="P119" i="6"/>
  <c r="M119" i="6"/>
  <c r="N119" i="6" s="1"/>
  <c r="Q118" i="6"/>
  <c r="P118" i="6"/>
  <c r="M118" i="6"/>
  <c r="N118" i="6" s="1"/>
  <c r="Q117" i="6"/>
  <c r="P117" i="6"/>
  <c r="M117" i="6"/>
  <c r="N117" i="6" s="1"/>
  <c r="Q116" i="6"/>
  <c r="P116" i="6"/>
  <c r="M116" i="6"/>
  <c r="N116" i="6" s="1"/>
  <c r="Q115" i="6"/>
  <c r="P115" i="6"/>
  <c r="M115" i="6"/>
  <c r="N115" i="6" s="1"/>
  <c r="Q114" i="6"/>
  <c r="P114" i="6"/>
  <c r="M114" i="6"/>
  <c r="N114" i="6" s="1"/>
  <c r="Q113" i="6"/>
  <c r="P113" i="6"/>
  <c r="M113" i="6"/>
  <c r="N113" i="6" s="1"/>
  <c r="Q112" i="6"/>
  <c r="P112" i="6"/>
  <c r="M112" i="6"/>
  <c r="N112" i="6" s="1"/>
  <c r="Q111" i="6"/>
  <c r="P111" i="6"/>
  <c r="N111" i="6"/>
  <c r="M111" i="6"/>
  <c r="Q110" i="6"/>
  <c r="P110" i="6"/>
  <c r="N110" i="6"/>
  <c r="M110" i="6"/>
  <c r="Q109" i="6"/>
  <c r="S109" i="6" s="1"/>
  <c r="P109" i="6"/>
  <c r="R109" i="6" s="1"/>
  <c r="M109" i="6"/>
  <c r="N109" i="6" s="1"/>
  <c r="Q108" i="6"/>
  <c r="P108" i="6"/>
  <c r="M108" i="6"/>
  <c r="N108" i="6" s="1"/>
  <c r="Q107" i="6"/>
  <c r="P107" i="6"/>
  <c r="M107" i="6"/>
  <c r="N107" i="6" s="1"/>
  <c r="Q106" i="6"/>
  <c r="P106" i="6"/>
  <c r="M106" i="6"/>
  <c r="N106" i="6" s="1"/>
  <c r="Q105" i="6"/>
  <c r="P105" i="6"/>
  <c r="N105" i="6"/>
  <c r="M105" i="6"/>
  <c r="Q104" i="6"/>
  <c r="P104" i="6"/>
  <c r="M104" i="6"/>
  <c r="N104" i="6" s="1"/>
  <c r="Q103" i="6"/>
  <c r="P103" i="6"/>
  <c r="M103" i="6"/>
  <c r="N103" i="6" s="1"/>
  <c r="Q102" i="6"/>
  <c r="P102" i="6"/>
  <c r="M102" i="6"/>
  <c r="N102" i="6" s="1"/>
  <c r="Q101" i="6"/>
  <c r="P101" i="6"/>
  <c r="S101" i="6" s="1"/>
  <c r="M101" i="6"/>
  <c r="N101" i="6" s="1"/>
  <c r="Q100" i="6"/>
  <c r="P100" i="6"/>
  <c r="M100" i="6"/>
  <c r="N100" i="6" s="1"/>
  <c r="Q99" i="6"/>
  <c r="P99" i="6"/>
  <c r="M99" i="6"/>
  <c r="N99" i="6" s="1"/>
  <c r="Q98" i="6"/>
  <c r="P98" i="6"/>
  <c r="M98" i="6"/>
  <c r="N98" i="6" s="1"/>
  <c r="Q97" i="6"/>
  <c r="P97" i="6"/>
  <c r="M97" i="6"/>
  <c r="N97" i="6" s="1"/>
  <c r="Q96" i="6"/>
  <c r="P96" i="6"/>
  <c r="M96" i="6"/>
  <c r="N96" i="6" s="1"/>
  <c r="Q95" i="6"/>
  <c r="P95" i="6"/>
  <c r="M95" i="6"/>
  <c r="N95" i="6" s="1"/>
  <c r="Q94" i="6"/>
  <c r="P94" i="6"/>
  <c r="M94" i="6"/>
  <c r="N94" i="6" s="1"/>
  <c r="Q93" i="6"/>
  <c r="P93" i="6"/>
  <c r="S93" i="6" s="1"/>
  <c r="M93" i="6"/>
  <c r="N93" i="6" s="1"/>
  <c r="Q92" i="6"/>
  <c r="P92" i="6"/>
  <c r="M92" i="6"/>
  <c r="N92" i="6" s="1"/>
  <c r="Q91" i="6"/>
  <c r="P91" i="6"/>
  <c r="M91" i="6"/>
  <c r="N91" i="6" s="1"/>
  <c r="Q90" i="6"/>
  <c r="P90" i="6"/>
  <c r="M90" i="6"/>
  <c r="N90" i="6" s="1"/>
  <c r="Q89" i="6"/>
  <c r="P89" i="6"/>
  <c r="M89" i="6"/>
  <c r="N89" i="6" s="1"/>
  <c r="Q88" i="6"/>
  <c r="P88" i="6"/>
  <c r="R88" i="6" s="1"/>
  <c r="M88" i="6"/>
  <c r="N88" i="6" s="1"/>
  <c r="Q87" i="6"/>
  <c r="P87" i="6"/>
  <c r="M87" i="6"/>
  <c r="N87" i="6" s="1"/>
  <c r="Q86" i="6"/>
  <c r="P86" i="6"/>
  <c r="M86" i="6"/>
  <c r="N86" i="6" s="1"/>
  <c r="S85" i="6"/>
  <c r="Q85" i="6"/>
  <c r="R85" i="6" s="1"/>
  <c r="P85" i="6"/>
  <c r="M85" i="6"/>
  <c r="N85" i="6" s="1"/>
  <c r="Q84" i="6"/>
  <c r="P84" i="6"/>
  <c r="M84" i="6"/>
  <c r="N84" i="6" s="1"/>
  <c r="Q83" i="6"/>
  <c r="P83" i="6"/>
  <c r="N83" i="6"/>
  <c r="M83" i="6"/>
  <c r="Q82" i="6"/>
  <c r="P82" i="6"/>
  <c r="N82" i="6"/>
  <c r="M82" i="6"/>
  <c r="Q81" i="6"/>
  <c r="P81" i="6"/>
  <c r="M81" i="6"/>
  <c r="N81" i="6" s="1"/>
  <c r="Q80" i="6"/>
  <c r="P80" i="6"/>
  <c r="M80" i="6"/>
  <c r="N80" i="6" s="1"/>
  <c r="Q79" i="6"/>
  <c r="P79" i="6"/>
  <c r="M79" i="6"/>
  <c r="N79" i="6" s="1"/>
  <c r="Q78" i="6"/>
  <c r="P78" i="6"/>
  <c r="M78" i="6"/>
  <c r="N78" i="6" s="1"/>
  <c r="S77" i="6"/>
  <c r="Q77" i="6"/>
  <c r="R77" i="6" s="1"/>
  <c r="P77" i="6"/>
  <c r="N77" i="6"/>
  <c r="M77" i="6"/>
  <c r="Q76" i="6"/>
  <c r="P76" i="6"/>
  <c r="M76" i="6"/>
  <c r="N76" i="6" s="1"/>
  <c r="Q75" i="6"/>
  <c r="P75" i="6"/>
  <c r="M75" i="6"/>
  <c r="N75" i="6" s="1"/>
  <c r="Q74" i="6"/>
  <c r="P74" i="6"/>
  <c r="M74" i="6"/>
  <c r="N74" i="6" s="1"/>
  <c r="Q73" i="6"/>
  <c r="P73" i="6"/>
  <c r="M73" i="6"/>
  <c r="N73" i="6" s="1"/>
  <c r="Q72" i="6"/>
  <c r="P72" i="6"/>
  <c r="M72" i="6"/>
  <c r="N72" i="6" s="1"/>
  <c r="Q71" i="6"/>
  <c r="P71" i="6"/>
  <c r="M71" i="6"/>
  <c r="N71" i="6" s="1"/>
  <c r="Q70" i="6"/>
  <c r="P70" i="6"/>
  <c r="M70" i="6"/>
  <c r="N70" i="6" s="1"/>
  <c r="R69" i="6"/>
  <c r="Q69" i="6"/>
  <c r="P69" i="6"/>
  <c r="S69" i="6" s="1"/>
  <c r="M69" i="6"/>
  <c r="N69" i="6" s="1"/>
  <c r="Q68" i="6"/>
  <c r="P68" i="6"/>
  <c r="M68" i="6"/>
  <c r="N68" i="6" s="1"/>
  <c r="Q67" i="6"/>
  <c r="P67" i="6"/>
  <c r="M67" i="6"/>
  <c r="N67" i="6" s="1"/>
  <c r="Q66" i="6"/>
  <c r="P66" i="6"/>
  <c r="M66" i="6"/>
  <c r="N66" i="6" s="1"/>
  <c r="Q65" i="6"/>
  <c r="P65" i="6"/>
  <c r="M65" i="6"/>
  <c r="N65" i="6" s="1"/>
  <c r="Q64" i="6"/>
  <c r="P64" i="6"/>
  <c r="M64" i="6"/>
  <c r="N64" i="6" s="1"/>
  <c r="Q63" i="6"/>
  <c r="P63" i="6"/>
  <c r="M63" i="6"/>
  <c r="N63" i="6" s="1"/>
  <c r="Q62" i="6"/>
  <c r="P62" i="6"/>
  <c r="M62" i="6"/>
  <c r="N62" i="6" s="1"/>
  <c r="R61" i="6"/>
  <c r="Q61" i="6"/>
  <c r="P61" i="6"/>
  <c r="S61" i="6" s="1"/>
  <c r="M61" i="6"/>
  <c r="N61" i="6" s="1"/>
  <c r="Q60" i="6"/>
  <c r="P60" i="6"/>
  <c r="M60" i="6"/>
  <c r="N60" i="6" s="1"/>
  <c r="Q59" i="6"/>
  <c r="P59" i="6"/>
  <c r="M59" i="6"/>
  <c r="N59" i="6" s="1"/>
  <c r="Q58" i="6"/>
  <c r="P58" i="6"/>
  <c r="M58" i="6"/>
  <c r="N58" i="6" s="1"/>
  <c r="Q57" i="6"/>
  <c r="P57" i="6"/>
  <c r="M57" i="6"/>
  <c r="N57" i="6" s="1"/>
  <c r="Q56" i="6"/>
  <c r="P56" i="6"/>
  <c r="R56" i="6" s="1"/>
  <c r="M56" i="6"/>
  <c r="N56" i="6" s="1"/>
  <c r="Q55" i="6"/>
  <c r="P55" i="6"/>
  <c r="M55" i="6"/>
  <c r="N55" i="6" s="1"/>
  <c r="Q54" i="6"/>
  <c r="P54" i="6"/>
  <c r="M54" i="6"/>
  <c r="N54" i="6" s="1"/>
  <c r="Q53" i="6"/>
  <c r="S53" i="6" s="1"/>
  <c r="P53" i="6"/>
  <c r="R53" i="6" s="1"/>
  <c r="M53" i="6"/>
  <c r="N53" i="6" s="1"/>
  <c r="Q52" i="6"/>
  <c r="P52" i="6"/>
  <c r="M52" i="6"/>
  <c r="N52" i="6" s="1"/>
  <c r="Q51" i="6"/>
  <c r="P51" i="6"/>
  <c r="N51" i="6"/>
  <c r="M51" i="6"/>
  <c r="Q50" i="6"/>
  <c r="P50" i="6"/>
  <c r="N50" i="6"/>
  <c r="M50" i="6"/>
  <c r="Q49" i="6"/>
  <c r="P49" i="6"/>
  <c r="M49" i="6"/>
  <c r="N49" i="6" s="1"/>
  <c r="Q48" i="6"/>
  <c r="P48" i="6"/>
  <c r="M48" i="6"/>
  <c r="N48" i="6" s="1"/>
  <c r="Q47" i="6"/>
  <c r="P47" i="6"/>
  <c r="M47" i="6"/>
  <c r="N47" i="6" s="1"/>
  <c r="Q46" i="6"/>
  <c r="P46" i="6"/>
  <c r="M46" i="6"/>
  <c r="N46" i="6" s="1"/>
  <c r="Q45" i="6"/>
  <c r="S45" i="6" s="1"/>
  <c r="P45" i="6"/>
  <c r="R45" i="6" s="1"/>
  <c r="M45" i="6"/>
  <c r="N45" i="6" s="1"/>
  <c r="Q44" i="6"/>
  <c r="P44" i="6"/>
  <c r="M44" i="6"/>
  <c r="N44" i="6" s="1"/>
  <c r="Q43" i="6"/>
  <c r="P43" i="6"/>
  <c r="M43" i="6"/>
  <c r="N43" i="6" s="1"/>
  <c r="Q42" i="6"/>
  <c r="P42" i="6"/>
  <c r="T42" i="6" s="1"/>
  <c r="M42" i="6"/>
  <c r="N42" i="6" s="1"/>
  <c r="Q41" i="6"/>
  <c r="P41" i="6"/>
  <c r="M41" i="6"/>
  <c r="N41" i="6" s="1"/>
  <c r="Q40" i="6"/>
  <c r="P40" i="6"/>
  <c r="R40" i="6" s="1"/>
  <c r="M40" i="6"/>
  <c r="N40" i="6" s="1"/>
  <c r="Q39" i="6"/>
  <c r="P39" i="6"/>
  <c r="M39" i="6"/>
  <c r="N39" i="6" s="1"/>
  <c r="Q38" i="6"/>
  <c r="P38" i="6"/>
  <c r="M38" i="6"/>
  <c r="N38" i="6" s="1"/>
  <c r="S37" i="6"/>
  <c r="Q37" i="6"/>
  <c r="R37" i="6" s="1"/>
  <c r="P37" i="6"/>
  <c r="M37" i="6"/>
  <c r="N37" i="6" s="1"/>
  <c r="Q36" i="6"/>
  <c r="P36" i="6"/>
  <c r="M36" i="6"/>
  <c r="N36" i="6" s="1"/>
  <c r="Q35" i="6"/>
  <c r="P35" i="6"/>
  <c r="N35" i="6"/>
  <c r="M35" i="6"/>
  <c r="Q34" i="6"/>
  <c r="P34" i="6"/>
  <c r="N34" i="6"/>
  <c r="M34" i="6"/>
  <c r="Q33" i="6"/>
  <c r="P33" i="6"/>
  <c r="M33" i="6"/>
  <c r="N33" i="6" s="1"/>
  <c r="Q32" i="6"/>
  <c r="P32" i="6"/>
  <c r="M32" i="6"/>
  <c r="N32" i="6" s="1"/>
  <c r="Q31" i="6"/>
  <c r="P31" i="6"/>
  <c r="M31" i="6"/>
  <c r="N31" i="6" s="1"/>
  <c r="Q30" i="6"/>
  <c r="P30" i="6"/>
  <c r="M30" i="6"/>
  <c r="N30" i="6" s="1"/>
  <c r="S29" i="6"/>
  <c r="Q29" i="6"/>
  <c r="R29" i="6" s="1"/>
  <c r="P29" i="6"/>
  <c r="M29" i="6"/>
  <c r="N29" i="6" s="1"/>
  <c r="Q28" i="6"/>
  <c r="P28" i="6"/>
  <c r="M28" i="6"/>
  <c r="N28" i="6" s="1"/>
  <c r="Q27" i="6"/>
  <c r="P27" i="6"/>
  <c r="M27" i="6"/>
  <c r="N27" i="6" s="1"/>
  <c r="Q26" i="6"/>
  <c r="P26" i="6"/>
  <c r="T26" i="6" s="1"/>
  <c r="M26" i="6"/>
  <c r="N26" i="6" s="1"/>
  <c r="Q25" i="6"/>
  <c r="P25" i="6"/>
  <c r="M25" i="6"/>
  <c r="N25" i="6" s="1"/>
  <c r="Q24" i="6"/>
  <c r="P24" i="6"/>
  <c r="R24" i="6" s="1"/>
  <c r="M24" i="6"/>
  <c r="N24" i="6" s="1"/>
  <c r="Q23" i="6"/>
  <c r="P23" i="6"/>
  <c r="M23" i="6"/>
  <c r="N23" i="6" s="1"/>
  <c r="Q22" i="6"/>
  <c r="P22" i="6"/>
  <c r="M22" i="6"/>
  <c r="N22" i="6" s="1"/>
  <c r="Q21" i="6"/>
  <c r="S21" i="6" s="1"/>
  <c r="P21" i="6"/>
  <c r="R21" i="6" s="1"/>
  <c r="M21" i="6"/>
  <c r="N21" i="6" s="1"/>
  <c r="Q20" i="6"/>
  <c r="P20" i="6"/>
  <c r="M20" i="6"/>
  <c r="N20" i="6" s="1"/>
  <c r="Q19" i="6"/>
  <c r="P19" i="6"/>
  <c r="M19" i="6"/>
  <c r="N19" i="6" s="1"/>
  <c r="Q18" i="6"/>
  <c r="P18" i="6"/>
  <c r="T18" i="6" s="1"/>
  <c r="M18" i="6"/>
  <c r="N18" i="6" s="1"/>
  <c r="Q17" i="6"/>
  <c r="P17" i="6"/>
  <c r="M17" i="6"/>
  <c r="N17" i="6" s="1"/>
  <c r="Q16" i="6"/>
  <c r="P16" i="6"/>
  <c r="T16" i="6" s="1"/>
  <c r="M16" i="6"/>
  <c r="N16" i="6" s="1"/>
  <c r="Q15" i="6"/>
  <c r="P15" i="6"/>
  <c r="T15" i="6" s="1"/>
  <c r="M15" i="6"/>
  <c r="N15" i="6" s="1"/>
  <c r="Q14" i="6"/>
  <c r="P14" i="6"/>
  <c r="M14" i="6"/>
  <c r="N14" i="6" s="1"/>
  <c r="Q13" i="6"/>
  <c r="P13" i="6"/>
  <c r="M13" i="6"/>
  <c r="N13" i="6" s="1"/>
  <c r="Q12" i="6"/>
  <c r="P12" i="6"/>
  <c r="M12" i="6"/>
  <c r="N12" i="6" s="1"/>
  <c r="V11" i="6"/>
  <c r="Q11" i="6"/>
  <c r="P11" i="6"/>
  <c r="M11" i="6"/>
  <c r="N11" i="6" s="1"/>
  <c r="Q10" i="6"/>
  <c r="P10" i="6"/>
  <c r="M10" i="6"/>
  <c r="N10" i="6" s="1"/>
  <c r="Q9" i="6"/>
  <c r="P9" i="6"/>
  <c r="M9" i="6"/>
  <c r="N9" i="6" s="1"/>
  <c r="Q8" i="6"/>
  <c r="P8" i="6"/>
  <c r="M8" i="6"/>
  <c r="N8" i="6" s="1"/>
  <c r="Q7" i="6"/>
  <c r="P7" i="6"/>
  <c r="M7" i="6"/>
  <c r="N7" i="6" s="1"/>
  <c r="Q6" i="6"/>
  <c r="P6" i="6"/>
  <c r="T6" i="6" s="1"/>
  <c r="M6" i="6"/>
  <c r="N6" i="6" s="1"/>
  <c r="Q5" i="6"/>
  <c r="P5" i="6"/>
  <c r="M5" i="6"/>
  <c r="N5" i="6" s="1"/>
  <c r="Q4" i="6"/>
  <c r="P4" i="6"/>
  <c r="R4" i="6" s="1"/>
  <c r="M4" i="6"/>
  <c r="N4" i="6" s="1"/>
  <c r="Q3" i="6"/>
  <c r="P3" i="6"/>
  <c r="M3" i="6"/>
  <c r="N3" i="6" s="1"/>
  <c r="Q2" i="6"/>
  <c r="M2" i="6"/>
  <c r="N2" i="6" s="1"/>
  <c r="O2" i="6" s="1"/>
  <c r="P2" i="6" s="1"/>
  <c r="M3" i="1"/>
  <c r="M4" i="1"/>
  <c r="M5" i="1"/>
  <c r="M6" i="1"/>
  <c r="N6" i="1" s="1"/>
  <c r="M7" i="1"/>
  <c r="M8" i="1"/>
  <c r="M9" i="1"/>
  <c r="M10" i="1"/>
  <c r="N10" i="1" s="1"/>
  <c r="M11" i="1"/>
  <c r="M12" i="1"/>
  <c r="M13" i="1"/>
  <c r="M14" i="1"/>
  <c r="N14" i="1" s="1"/>
  <c r="M15" i="1"/>
  <c r="M16" i="1"/>
  <c r="M17" i="1"/>
  <c r="M18" i="1"/>
  <c r="N18" i="1" s="1"/>
  <c r="M19" i="1"/>
  <c r="M20" i="1"/>
  <c r="M21" i="1"/>
  <c r="M22" i="1"/>
  <c r="N22" i="1" s="1"/>
  <c r="M23" i="1"/>
  <c r="M24" i="1"/>
  <c r="M25" i="1"/>
  <c r="M26" i="1"/>
  <c r="N26" i="1" s="1"/>
  <c r="M27" i="1"/>
  <c r="M28" i="1"/>
  <c r="M29" i="1"/>
  <c r="M30" i="1"/>
  <c r="N30" i="1" s="1"/>
  <c r="M31" i="1"/>
  <c r="M32" i="1"/>
  <c r="M33" i="1"/>
  <c r="M34" i="1"/>
  <c r="N34" i="1" s="1"/>
  <c r="M35" i="1"/>
  <c r="M36" i="1"/>
  <c r="M37" i="1"/>
  <c r="M38" i="1"/>
  <c r="N38" i="1" s="1"/>
  <c r="M39" i="1"/>
  <c r="M40" i="1"/>
  <c r="M41" i="1"/>
  <c r="M42" i="1"/>
  <c r="N42" i="1" s="1"/>
  <c r="M43" i="1"/>
  <c r="M44" i="1"/>
  <c r="M45" i="1"/>
  <c r="M46" i="1"/>
  <c r="N46" i="1" s="1"/>
  <c r="M47" i="1"/>
  <c r="M48" i="1"/>
  <c r="M49" i="1"/>
  <c r="M50" i="1"/>
  <c r="N50" i="1" s="1"/>
  <c r="M51" i="1"/>
  <c r="M52" i="1"/>
  <c r="M53" i="1"/>
  <c r="M54" i="1"/>
  <c r="N54" i="1" s="1"/>
  <c r="M55" i="1"/>
  <c r="M56" i="1"/>
  <c r="M57" i="1"/>
  <c r="M58" i="1"/>
  <c r="N58" i="1" s="1"/>
  <c r="M59" i="1"/>
  <c r="M60" i="1"/>
  <c r="M61" i="1"/>
  <c r="M62" i="1"/>
  <c r="N62" i="1" s="1"/>
  <c r="M63" i="1"/>
  <c r="M64" i="1"/>
  <c r="M65" i="1"/>
  <c r="M66" i="1"/>
  <c r="N66" i="1" s="1"/>
  <c r="M67" i="1"/>
  <c r="M68" i="1"/>
  <c r="M69" i="1"/>
  <c r="M70" i="1"/>
  <c r="N70" i="1" s="1"/>
  <c r="M71" i="1"/>
  <c r="M72" i="1"/>
  <c r="M73" i="1"/>
  <c r="M74" i="1"/>
  <c r="N74" i="1" s="1"/>
  <c r="M75" i="1"/>
  <c r="M76" i="1"/>
  <c r="M77" i="1"/>
  <c r="M78" i="1"/>
  <c r="N78" i="1" s="1"/>
  <c r="M79" i="1"/>
  <c r="M80" i="1"/>
  <c r="M81" i="1"/>
  <c r="M82" i="1"/>
  <c r="N82" i="1" s="1"/>
  <c r="M83" i="1"/>
  <c r="M84" i="1"/>
  <c r="M85" i="1"/>
  <c r="M86" i="1"/>
  <c r="N86" i="1" s="1"/>
  <c r="M87" i="1"/>
  <c r="M88" i="1"/>
  <c r="M89" i="1"/>
  <c r="M90" i="1"/>
  <c r="N90" i="1" s="1"/>
  <c r="M91" i="1"/>
  <c r="M92" i="1"/>
  <c r="M93" i="1"/>
  <c r="M94" i="1"/>
  <c r="N94" i="1" s="1"/>
  <c r="M95" i="1"/>
  <c r="M96" i="1"/>
  <c r="M97" i="1"/>
  <c r="M98" i="1"/>
  <c r="N98" i="1" s="1"/>
  <c r="M99" i="1"/>
  <c r="M100" i="1"/>
  <c r="M101" i="1"/>
  <c r="M102" i="1"/>
  <c r="N102" i="1" s="1"/>
  <c r="M103" i="1"/>
  <c r="M104" i="1"/>
  <c r="M105" i="1"/>
  <c r="M106" i="1"/>
  <c r="N106" i="1" s="1"/>
  <c r="M107" i="1"/>
  <c r="M108" i="1"/>
  <c r="M109" i="1"/>
  <c r="M110" i="1"/>
  <c r="N110" i="1" s="1"/>
  <c r="M111" i="1"/>
  <c r="M112" i="1"/>
  <c r="M113" i="1"/>
  <c r="M114" i="1"/>
  <c r="N114" i="1" s="1"/>
  <c r="M115" i="1"/>
  <c r="M116" i="1"/>
  <c r="M117" i="1"/>
  <c r="M118" i="1"/>
  <c r="N118" i="1" s="1"/>
  <c r="M119" i="1"/>
  <c r="M120" i="1"/>
  <c r="M121" i="1"/>
  <c r="M122" i="1"/>
  <c r="N122" i="1" s="1"/>
  <c r="M123" i="1"/>
  <c r="M124" i="1"/>
  <c r="M125" i="1"/>
  <c r="M126" i="1"/>
  <c r="N126" i="1" s="1"/>
  <c r="M127" i="1"/>
  <c r="M128" i="1"/>
  <c r="M129" i="1"/>
  <c r="M130" i="1"/>
  <c r="N130" i="1" s="1"/>
  <c r="M131" i="1"/>
  <c r="M132" i="1"/>
  <c r="M133" i="1"/>
  <c r="M134" i="1"/>
  <c r="N134" i="1" s="1"/>
  <c r="M135" i="1"/>
  <c r="M136" i="1"/>
  <c r="M137" i="1"/>
  <c r="M138" i="1"/>
  <c r="N138" i="1" s="1"/>
  <c r="M139" i="1"/>
  <c r="M140" i="1"/>
  <c r="M141" i="1"/>
  <c r="M142" i="1"/>
  <c r="N142" i="1" s="1"/>
  <c r="M143" i="1"/>
  <c r="M144" i="1"/>
  <c r="M145" i="1"/>
  <c r="M146" i="1"/>
  <c r="N146" i="1" s="1"/>
  <c r="M147" i="1"/>
  <c r="M148" i="1"/>
  <c r="M149" i="1"/>
  <c r="M150" i="1"/>
  <c r="N150" i="1" s="1"/>
  <c r="M151" i="1"/>
  <c r="M152" i="1"/>
  <c r="M153" i="1"/>
  <c r="M154" i="1"/>
  <c r="N154" i="1" s="1"/>
  <c r="M155" i="1"/>
  <c r="M156" i="1"/>
  <c r="M157" i="1"/>
  <c r="M158" i="1"/>
  <c r="N158" i="1" s="1"/>
  <c r="M159" i="1"/>
  <c r="M160" i="1"/>
  <c r="M161" i="1"/>
  <c r="M162" i="1"/>
  <c r="N162" i="1" s="1"/>
  <c r="M163" i="1"/>
  <c r="M164" i="1"/>
  <c r="M165" i="1"/>
  <c r="M166" i="1"/>
  <c r="N166" i="1" s="1"/>
  <c r="M167" i="1"/>
  <c r="M168" i="1"/>
  <c r="M169" i="1"/>
  <c r="M170" i="1"/>
  <c r="N170" i="1" s="1"/>
  <c r="M171" i="1"/>
  <c r="M172" i="1"/>
  <c r="M173" i="1"/>
  <c r="M174" i="1"/>
  <c r="N174" i="1" s="1"/>
  <c r="M175" i="1"/>
  <c r="M176" i="1"/>
  <c r="M177" i="1"/>
  <c r="M178" i="1"/>
  <c r="N178" i="1" s="1"/>
  <c r="M179" i="1"/>
  <c r="M180" i="1"/>
  <c r="M181" i="1"/>
  <c r="M182" i="1"/>
  <c r="N182" i="1" s="1"/>
  <c r="M183" i="1"/>
  <c r="M184" i="1"/>
  <c r="M185" i="1"/>
  <c r="M186" i="1"/>
  <c r="N186" i="1" s="1"/>
  <c r="M187" i="1"/>
  <c r="M188" i="1"/>
  <c r="M189" i="1"/>
  <c r="M190" i="1"/>
  <c r="N190" i="1" s="1"/>
  <c r="M191" i="1"/>
  <c r="M192" i="1"/>
  <c r="M193" i="1"/>
  <c r="M194" i="1"/>
  <c r="N194" i="1" s="1"/>
  <c r="M195" i="1"/>
  <c r="M196" i="1"/>
  <c r="M197" i="1"/>
  <c r="M198" i="1"/>
  <c r="N198" i="1" s="1"/>
  <c r="M199" i="1"/>
  <c r="M200" i="1"/>
  <c r="M201" i="1"/>
  <c r="M202" i="1"/>
  <c r="N202" i="1" s="1"/>
  <c r="M203" i="1"/>
  <c r="M204" i="1"/>
  <c r="M205" i="1"/>
  <c r="M206" i="1"/>
  <c r="N206" i="1" s="1"/>
  <c r="M207" i="1"/>
  <c r="M208" i="1"/>
  <c r="M209" i="1"/>
  <c r="M210" i="1"/>
  <c r="N210" i="1" s="1"/>
  <c r="M211" i="1"/>
  <c r="M212" i="1"/>
  <c r="M213" i="1"/>
  <c r="M214" i="1"/>
  <c r="N214" i="1" s="1"/>
  <c r="M215" i="1"/>
  <c r="M216" i="1"/>
  <c r="M217" i="1"/>
  <c r="M218" i="1"/>
  <c r="N218" i="1" s="1"/>
  <c r="M219" i="1"/>
  <c r="M220" i="1"/>
  <c r="M221" i="1"/>
  <c r="M222" i="1"/>
  <c r="N222" i="1" s="1"/>
  <c r="M223" i="1"/>
  <c r="M224" i="1"/>
  <c r="M225" i="1"/>
  <c r="M226" i="1"/>
  <c r="N226" i="1" s="1"/>
  <c r="M227" i="1"/>
  <c r="M228" i="1"/>
  <c r="M229" i="1"/>
  <c r="M230" i="1"/>
  <c r="N230" i="1" s="1"/>
  <c r="M231" i="1"/>
  <c r="M232" i="1"/>
  <c r="M233" i="1"/>
  <c r="M234" i="1"/>
  <c r="N234" i="1" s="1"/>
  <c r="M235" i="1"/>
  <c r="M236" i="1"/>
  <c r="M237" i="1"/>
  <c r="M238" i="1"/>
  <c r="N238" i="1" s="1"/>
  <c r="M239" i="1"/>
  <c r="M240" i="1"/>
  <c r="M241" i="1"/>
  <c r="M242" i="1"/>
  <c r="N242" i="1" s="1"/>
  <c r="M243" i="1"/>
  <c r="M244" i="1"/>
  <c r="M245" i="1"/>
  <c r="M246" i="1"/>
  <c r="N246" i="1" s="1"/>
  <c r="M247" i="1"/>
  <c r="M248" i="1"/>
  <c r="M249" i="1"/>
  <c r="M250" i="1"/>
  <c r="N250" i="1" s="1"/>
  <c r="M251" i="1"/>
  <c r="M252" i="1"/>
  <c r="M253" i="1"/>
  <c r="M254" i="1"/>
  <c r="N254" i="1" s="1"/>
  <c r="M255" i="1"/>
  <c r="M256" i="1"/>
  <c r="M257" i="1"/>
  <c r="M258" i="1"/>
  <c r="N258" i="1" s="1"/>
  <c r="M259" i="1"/>
  <c r="M260" i="1"/>
  <c r="M261" i="1"/>
  <c r="M262" i="1"/>
  <c r="N262" i="1" s="1"/>
  <c r="M263" i="1"/>
  <c r="M264" i="1"/>
  <c r="M265" i="1"/>
  <c r="M266" i="1"/>
  <c r="N266" i="1" s="1"/>
  <c r="M267" i="1"/>
  <c r="M268" i="1"/>
  <c r="M269" i="1"/>
  <c r="M270" i="1"/>
  <c r="N270" i="1" s="1"/>
  <c r="M271" i="1"/>
  <c r="M272" i="1"/>
  <c r="M273" i="1"/>
  <c r="M274" i="1"/>
  <c r="N274" i="1" s="1"/>
  <c r="M275" i="1"/>
  <c r="M276" i="1"/>
  <c r="M277" i="1"/>
  <c r="M278" i="1"/>
  <c r="N278" i="1" s="1"/>
  <c r="M279" i="1"/>
  <c r="M280" i="1"/>
  <c r="M281" i="1"/>
  <c r="M282" i="1"/>
  <c r="N282" i="1" s="1"/>
  <c r="M283" i="1"/>
  <c r="M284" i="1"/>
  <c r="M285" i="1"/>
  <c r="M286" i="1"/>
  <c r="N286" i="1" s="1"/>
  <c r="M287" i="1"/>
  <c r="M288" i="1"/>
  <c r="M289" i="1"/>
  <c r="M290" i="1"/>
  <c r="N290" i="1" s="1"/>
  <c r="M291" i="1"/>
  <c r="M292" i="1"/>
  <c r="M293" i="1"/>
  <c r="M294" i="1"/>
  <c r="N294" i="1" s="1"/>
  <c r="M295" i="1"/>
  <c r="M296" i="1"/>
  <c r="M297" i="1"/>
  <c r="M298" i="1"/>
  <c r="N298" i="1" s="1"/>
  <c r="M299" i="1"/>
  <c r="M300" i="1"/>
  <c r="M301" i="1"/>
  <c r="M302" i="1"/>
  <c r="N302" i="1" s="1"/>
  <c r="M303" i="1"/>
  <c r="M304" i="1"/>
  <c r="M305" i="1"/>
  <c r="M306" i="1"/>
  <c r="N306" i="1" s="1"/>
  <c r="M307" i="1"/>
  <c r="M308" i="1"/>
  <c r="M309" i="1"/>
  <c r="M310" i="1"/>
  <c r="N310" i="1" s="1"/>
  <c r="M311" i="1"/>
  <c r="M312" i="1"/>
  <c r="M313" i="1"/>
  <c r="M314" i="1"/>
  <c r="N314" i="1" s="1"/>
  <c r="M315" i="1"/>
  <c r="M316" i="1"/>
  <c r="M317" i="1"/>
  <c r="M318" i="1"/>
  <c r="N318" i="1" s="1"/>
  <c r="M319" i="1"/>
  <c r="M320" i="1"/>
  <c r="M321" i="1"/>
  <c r="M322" i="1"/>
  <c r="N322" i="1" s="1"/>
  <c r="M323" i="1"/>
  <c r="M324" i="1"/>
  <c r="M325" i="1"/>
  <c r="M326" i="1"/>
  <c r="N326" i="1" s="1"/>
  <c r="M327" i="1"/>
  <c r="M328" i="1"/>
  <c r="M329" i="1"/>
  <c r="M330" i="1"/>
  <c r="N330" i="1" s="1"/>
  <c r="M331" i="1"/>
  <c r="M332" i="1"/>
  <c r="M333" i="1"/>
  <c r="M334" i="1"/>
  <c r="N334" i="1" s="1"/>
  <c r="M335" i="1"/>
  <c r="M336" i="1"/>
  <c r="M337" i="1"/>
  <c r="M338" i="1"/>
  <c r="N338" i="1" s="1"/>
  <c r="M339" i="1"/>
  <c r="M340" i="1"/>
  <c r="M341" i="1"/>
  <c r="M342" i="1"/>
  <c r="N342" i="1" s="1"/>
  <c r="M343" i="1"/>
  <c r="M344" i="1"/>
  <c r="M345" i="1"/>
  <c r="M346" i="1"/>
  <c r="N346" i="1" s="1"/>
  <c r="M347" i="1"/>
  <c r="M348" i="1"/>
  <c r="M349" i="1"/>
  <c r="M350" i="1"/>
  <c r="N350" i="1" s="1"/>
  <c r="M351" i="1"/>
  <c r="M352" i="1"/>
  <c r="M353" i="1"/>
  <c r="M354" i="1"/>
  <c r="N354" i="1" s="1"/>
  <c r="M355" i="1"/>
  <c r="M356" i="1"/>
  <c r="M357" i="1"/>
  <c r="M358" i="1"/>
  <c r="N358" i="1" s="1"/>
  <c r="M359" i="1"/>
  <c r="M360" i="1"/>
  <c r="M361" i="1"/>
  <c r="M362" i="1"/>
  <c r="N362" i="1" s="1"/>
  <c r="M363" i="1"/>
  <c r="M364" i="1"/>
  <c r="M365" i="1"/>
  <c r="M366" i="1"/>
  <c r="N366" i="1" s="1"/>
  <c r="M367" i="1"/>
  <c r="M368" i="1"/>
  <c r="M369" i="1"/>
  <c r="M370" i="1"/>
  <c r="N370" i="1" s="1"/>
  <c r="M371" i="1"/>
  <c r="M372" i="1"/>
  <c r="M373" i="1"/>
  <c r="M374" i="1"/>
  <c r="N374" i="1" s="1"/>
  <c r="M375" i="1"/>
  <c r="M376" i="1"/>
  <c r="M377" i="1"/>
  <c r="M378" i="1"/>
  <c r="N378" i="1" s="1"/>
  <c r="M379" i="1"/>
  <c r="M380" i="1"/>
  <c r="M381" i="1"/>
  <c r="M382" i="1"/>
  <c r="N382" i="1" s="1"/>
  <c r="M383" i="1"/>
  <c r="M384" i="1"/>
  <c r="M385" i="1"/>
  <c r="M386" i="1"/>
  <c r="N386" i="1" s="1"/>
  <c r="M387" i="1"/>
  <c r="M388" i="1"/>
  <c r="M389" i="1"/>
  <c r="M390" i="1"/>
  <c r="N390" i="1" s="1"/>
  <c r="M391" i="1"/>
  <c r="M392" i="1"/>
  <c r="M393" i="1"/>
  <c r="M394" i="1"/>
  <c r="N394" i="1" s="1"/>
  <c r="M395" i="1"/>
  <c r="M396" i="1"/>
  <c r="M397" i="1"/>
  <c r="M398" i="1"/>
  <c r="N398" i="1" s="1"/>
  <c r="M399" i="1"/>
  <c r="M400" i="1"/>
  <c r="M401" i="1"/>
  <c r="M402" i="1"/>
  <c r="N402" i="1" s="1"/>
  <c r="M403" i="1"/>
  <c r="M404" i="1"/>
  <c r="M405" i="1"/>
  <c r="M406" i="1"/>
  <c r="N406" i="1" s="1"/>
  <c r="M407" i="1"/>
  <c r="M408" i="1"/>
  <c r="M409" i="1"/>
  <c r="M410" i="1"/>
  <c r="N410" i="1" s="1"/>
  <c r="M411" i="1"/>
  <c r="M412" i="1"/>
  <c r="M413" i="1"/>
  <c r="M414" i="1"/>
  <c r="N414" i="1" s="1"/>
  <c r="M415" i="1"/>
  <c r="M416" i="1"/>
  <c r="M417" i="1"/>
  <c r="M418" i="1"/>
  <c r="N418" i="1" s="1"/>
  <c r="M419" i="1"/>
  <c r="M420" i="1"/>
  <c r="M421" i="1"/>
  <c r="M422" i="1"/>
  <c r="N422" i="1" s="1"/>
  <c r="M423" i="1"/>
  <c r="M424" i="1"/>
  <c r="M425" i="1"/>
  <c r="M426" i="1"/>
  <c r="N426" i="1" s="1"/>
  <c r="M427" i="1"/>
  <c r="M428" i="1"/>
  <c r="M429" i="1"/>
  <c r="M430" i="1"/>
  <c r="N430" i="1" s="1"/>
  <c r="M431" i="1"/>
  <c r="M432" i="1"/>
  <c r="M433" i="1"/>
  <c r="M434" i="1"/>
  <c r="N434" i="1" s="1"/>
  <c r="M435" i="1"/>
  <c r="M436" i="1"/>
  <c r="M437" i="1"/>
  <c r="M438" i="1"/>
  <c r="N438" i="1" s="1"/>
  <c r="M439" i="1"/>
  <c r="M440" i="1"/>
  <c r="M441" i="1"/>
  <c r="M442" i="1"/>
  <c r="N442" i="1" s="1"/>
  <c r="M443" i="1"/>
  <c r="M444" i="1"/>
  <c r="M445" i="1"/>
  <c r="M446" i="1"/>
  <c r="N446" i="1" s="1"/>
  <c r="M447" i="1"/>
  <c r="M448" i="1"/>
  <c r="M449" i="1"/>
  <c r="M450" i="1"/>
  <c r="N450" i="1" s="1"/>
  <c r="M451" i="1"/>
  <c r="M452" i="1"/>
  <c r="M453" i="1"/>
  <c r="M454" i="1"/>
  <c r="N454" i="1" s="1"/>
  <c r="M455" i="1"/>
  <c r="M456" i="1"/>
  <c r="M457" i="1"/>
  <c r="M458" i="1"/>
  <c r="N458" i="1" s="1"/>
  <c r="M459" i="1"/>
  <c r="M460" i="1"/>
  <c r="M461" i="1"/>
  <c r="M462" i="1"/>
  <c r="N462" i="1" s="1"/>
  <c r="M463" i="1"/>
  <c r="M464" i="1"/>
  <c r="M465" i="1"/>
  <c r="M466" i="1"/>
  <c r="N466" i="1" s="1"/>
  <c r="M467" i="1"/>
  <c r="M468" i="1"/>
  <c r="M469" i="1"/>
  <c r="M470" i="1"/>
  <c r="N470" i="1" s="1"/>
  <c r="M471" i="1"/>
  <c r="M472" i="1"/>
  <c r="M473" i="1"/>
  <c r="M474" i="1"/>
  <c r="N474" i="1" s="1"/>
  <c r="M475" i="1"/>
  <c r="M476" i="1"/>
  <c r="M477" i="1"/>
  <c r="M478" i="1"/>
  <c r="N478" i="1" s="1"/>
  <c r="M479" i="1"/>
  <c r="M480" i="1"/>
  <c r="M481" i="1"/>
  <c r="M482" i="1"/>
  <c r="N482" i="1" s="1"/>
  <c r="M483" i="1"/>
  <c r="M484" i="1"/>
  <c r="M485" i="1"/>
  <c r="M486" i="1"/>
  <c r="N486" i="1" s="1"/>
  <c r="M487" i="1"/>
  <c r="M488" i="1"/>
  <c r="M489" i="1"/>
  <c r="M490" i="1"/>
  <c r="N490" i="1" s="1"/>
  <c r="M491" i="1"/>
  <c r="M492" i="1"/>
  <c r="M493" i="1"/>
  <c r="M494" i="1"/>
  <c r="N494" i="1" s="1"/>
  <c r="M495" i="1"/>
  <c r="M496" i="1"/>
  <c r="M497" i="1"/>
  <c r="M498" i="1"/>
  <c r="N498" i="1" s="1"/>
  <c r="M499" i="1"/>
  <c r="M500" i="1"/>
  <c r="M501" i="1"/>
  <c r="M502" i="1"/>
  <c r="N502" i="1" s="1"/>
  <c r="M503" i="1"/>
  <c r="M504" i="1"/>
  <c r="M505" i="1"/>
  <c r="M506" i="1"/>
  <c r="N506" i="1" s="1"/>
  <c r="M507" i="1"/>
  <c r="M508" i="1"/>
  <c r="M509" i="1"/>
  <c r="M510" i="1"/>
  <c r="N510" i="1" s="1"/>
  <c r="M511" i="1"/>
  <c r="M512" i="1"/>
  <c r="M513" i="1"/>
  <c r="M514" i="1"/>
  <c r="N514" i="1" s="1"/>
  <c r="M515" i="1"/>
  <c r="M516" i="1"/>
  <c r="M517" i="1"/>
  <c r="M518" i="1"/>
  <c r="N518" i="1" s="1"/>
  <c r="M519" i="1"/>
  <c r="M520" i="1"/>
  <c r="M521" i="1"/>
  <c r="M522" i="1"/>
  <c r="N522" i="1" s="1"/>
  <c r="M523" i="1"/>
  <c r="M524" i="1"/>
  <c r="M525" i="1"/>
  <c r="M526" i="1"/>
  <c r="N526" i="1" s="1"/>
  <c r="M527" i="1"/>
  <c r="M528" i="1"/>
  <c r="M529" i="1"/>
  <c r="M530" i="1"/>
  <c r="N530" i="1" s="1"/>
  <c r="M531" i="1"/>
  <c r="M532" i="1"/>
  <c r="M533" i="1"/>
  <c r="M534" i="1"/>
  <c r="N534" i="1" s="1"/>
  <c r="M535" i="1"/>
  <c r="M536" i="1"/>
  <c r="M537" i="1"/>
  <c r="M538" i="1"/>
  <c r="N538" i="1" s="1"/>
  <c r="M539" i="1"/>
  <c r="M540" i="1"/>
  <c r="M541" i="1"/>
  <c r="M542" i="1"/>
  <c r="N542" i="1" s="1"/>
  <c r="M543" i="1"/>
  <c r="M544" i="1"/>
  <c r="M545" i="1"/>
  <c r="M546" i="1"/>
  <c r="N546" i="1" s="1"/>
  <c r="M547" i="1"/>
  <c r="M548" i="1"/>
  <c r="M549" i="1"/>
  <c r="M550" i="1"/>
  <c r="N550" i="1" s="1"/>
  <c r="M551" i="1"/>
  <c r="M552" i="1"/>
  <c r="M553" i="1"/>
  <c r="M554" i="1"/>
  <c r="N554" i="1" s="1"/>
  <c r="M555" i="1"/>
  <c r="M556" i="1"/>
  <c r="M557" i="1"/>
  <c r="M558" i="1"/>
  <c r="N558" i="1" s="1"/>
  <c r="M559" i="1"/>
  <c r="M560" i="1"/>
  <c r="M561" i="1"/>
  <c r="M562" i="1"/>
  <c r="N562" i="1" s="1"/>
  <c r="M563" i="1"/>
  <c r="M564" i="1"/>
  <c r="M565" i="1"/>
  <c r="M566" i="1"/>
  <c r="N566" i="1" s="1"/>
  <c r="M567" i="1"/>
  <c r="M568" i="1"/>
  <c r="M569" i="1"/>
  <c r="M570" i="1"/>
  <c r="N570" i="1" s="1"/>
  <c r="M571" i="1"/>
  <c r="M572" i="1"/>
  <c r="M573" i="1"/>
  <c r="M574" i="1"/>
  <c r="N574" i="1" s="1"/>
  <c r="M575" i="1"/>
  <c r="M576" i="1"/>
  <c r="M577" i="1"/>
  <c r="M578" i="1"/>
  <c r="N578" i="1" s="1"/>
  <c r="M579" i="1"/>
  <c r="M580" i="1"/>
  <c r="M581" i="1"/>
  <c r="M582" i="1"/>
  <c r="N582" i="1" s="1"/>
  <c r="M583" i="1"/>
  <c r="M584" i="1"/>
  <c r="M585" i="1"/>
  <c r="M586" i="1"/>
  <c r="N586" i="1" s="1"/>
  <c r="M587" i="1"/>
  <c r="M588" i="1"/>
  <c r="M589" i="1"/>
  <c r="M590" i="1"/>
  <c r="N590" i="1" s="1"/>
  <c r="M591" i="1"/>
  <c r="M592" i="1"/>
  <c r="M593" i="1"/>
  <c r="M594" i="1"/>
  <c r="N594" i="1" s="1"/>
  <c r="M595" i="1"/>
  <c r="M596" i="1"/>
  <c r="M597" i="1"/>
  <c r="M598" i="1"/>
  <c r="N598" i="1" s="1"/>
  <c r="M599" i="1"/>
  <c r="M600" i="1"/>
  <c r="M601" i="1"/>
  <c r="M602" i="1"/>
  <c r="N602" i="1" s="1"/>
  <c r="M603" i="1"/>
  <c r="M604" i="1"/>
  <c r="M605" i="1"/>
  <c r="M606" i="1"/>
  <c r="N606" i="1" s="1"/>
  <c r="M607" i="1"/>
  <c r="M608" i="1"/>
  <c r="M609" i="1"/>
  <c r="M610" i="1"/>
  <c r="N610" i="1" s="1"/>
  <c r="M611" i="1"/>
  <c r="M612" i="1"/>
  <c r="M613" i="1"/>
  <c r="M614" i="1"/>
  <c r="N614" i="1" s="1"/>
  <c r="M615" i="1"/>
  <c r="M616" i="1"/>
  <c r="M617" i="1"/>
  <c r="M618" i="1"/>
  <c r="N618" i="1" s="1"/>
  <c r="M619" i="1"/>
  <c r="M620" i="1"/>
  <c r="M621" i="1"/>
  <c r="M622" i="1"/>
  <c r="N622" i="1" s="1"/>
  <c r="M623" i="1"/>
  <c r="M624" i="1"/>
  <c r="M625" i="1"/>
  <c r="M626" i="1"/>
  <c r="N626" i="1" s="1"/>
  <c r="M627" i="1"/>
  <c r="M628" i="1"/>
  <c r="M629" i="1"/>
  <c r="M630" i="1"/>
  <c r="N630" i="1" s="1"/>
  <c r="M631" i="1"/>
  <c r="M632" i="1"/>
  <c r="M633" i="1"/>
  <c r="M634" i="1"/>
  <c r="N634" i="1" s="1"/>
  <c r="M635" i="1"/>
  <c r="M636" i="1"/>
  <c r="M637" i="1"/>
  <c r="M638" i="1"/>
  <c r="N638" i="1" s="1"/>
  <c r="M639" i="1"/>
  <c r="M640" i="1"/>
  <c r="M641" i="1"/>
  <c r="M642" i="1"/>
  <c r="N642" i="1" s="1"/>
  <c r="M643" i="1"/>
  <c r="M644" i="1"/>
  <c r="M645" i="1"/>
  <c r="M646" i="1"/>
  <c r="N646" i="1" s="1"/>
  <c r="M647" i="1"/>
  <c r="M648" i="1"/>
  <c r="M649" i="1"/>
  <c r="M650" i="1"/>
  <c r="N650" i="1" s="1"/>
  <c r="M651" i="1"/>
  <c r="M652" i="1"/>
  <c r="M653" i="1"/>
  <c r="M654" i="1"/>
  <c r="N654" i="1" s="1"/>
  <c r="M655" i="1"/>
  <c r="M656" i="1"/>
  <c r="M657" i="1"/>
  <c r="M658" i="1"/>
  <c r="N658" i="1" s="1"/>
  <c r="M659" i="1"/>
  <c r="M660" i="1"/>
  <c r="M661" i="1"/>
  <c r="M662" i="1"/>
  <c r="N662" i="1" s="1"/>
  <c r="M663" i="1"/>
  <c r="M664" i="1"/>
  <c r="M665" i="1"/>
  <c r="M666" i="1"/>
  <c r="N666" i="1" s="1"/>
  <c r="M667" i="1"/>
  <c r="M668" i="1"/>
  <c r="M669" i="1"/>
  <c r="M670" i="1"/>
  <c r="N670" i="1" s="1"/>
  <c r="M671" i="1"/>
  <c r="M672" i="1"/>
  <c r="M673" i="1"/>
  <c r="M674" i="1"/>
  <c r="N674" i="1" s="1"/>
  <c r="M675" i="1"/>
  <c r="M676" i="1"/>
  <c r="M677" i="1"/>
  <c r="M678" i="1"/>
  <c r="N678" i="1" s="1"/>
  <c r="M679" i="1"/>
  <c r="M680" i="1"/>
  <c r="M681" i="1"/>
  <c r="M682" i="1"/>
  <c r="N682" i="1" s="1"/>
  <c r="M683" i="1"/>
  <c r="M684" i="1"/>
  <c r="M685" i="1"/>
  <c r="M686" i="1"/>
  <c r="N686" i="1" s="1"/>
  <c r="M687" i="1"/>
  <c r="M688" i="1"/>
  <c r="M689" i="1"/>
  <c r="M690" i="1"/>
  <c r="N690" i="1" s="1"/>
  <c r="M691" i="1"/>
  <c r="M692" i="1"/>
  <c r="M693" i="1"/>
  <c r="M694" i="1"/>
  <c r="N694" i="1" s="1"/>
  <c r="M695" i="1"/>
  <c r="M696" i="1"/>
  <c r="M697" i="1"/>
  <c r="M698" i="1"/>
  <c r="N698" i="1" s="1"/>
  <c r="M699" i="1"/>
  <c r="M700" i="1"/>
  <c r="M701" i="1"/>
  <c r="M702" i="1"/>
  <c r="N702" i="1" s="1"/>
  <c r="M703" i="1"/>
  <c r="M704" i="1"/>
  <c r="M705" i="1"/>
  <c r="M706" i="1"/>
  <c r="N706" i="1" s="1"/>
  <c r="M707" i="1"/>
  <c r="M708" i="1"/>
  <c r="M709" i="1"/>
  <c r="M710" i="1"/>
  <c r="N710" i="1" s="1"/>
  <c r="M711" i="1"/>
  <c r="M712" i="1"/>
  <c r="M713" i="1"/>
  <c r="M714" i="1"/>
  <c r="N714" i="1" s="1"/>
  <c r="M715" i="1"/>
  <c r="M716" i="1"/>
  <c r="M717" i="1"/>
  <c r="M718" i="1"/>
  <c r="N718" i="1" s="1"/>
  <c r="M719" i="1"/>
  <c r="M720" i="1"/>
  <c r="M721" i="1"/>
  <c r="M722" i="1"/>
  <c r="N722" i="1" s="1"/>
  <c r="M723" i="1"/>
  <c r="M724" i="1"/>
  <c r="M725" i="1"/>
  <c r="M726" i="1"/>
  <c r="N726" i="1" s="1"/>
  <c r="M727" i="1"/>
  <c r="M728" i="1"/>
  <c r="M729" i="1"/>
  <c r="M730" i="1"/>
  <c r="N730" i="1" s="1"/>
  <c r="M731" i="1"/>
  <c r="M732" i="1"/>
  <c r="M733" i="1"/>
  <c r="M734" i="1"/>
  <c r="N734" i="1" s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2" i="1"/>
  <c r="P3" i="1"/>
  <c r="Q3" i="1"/>
  <c r="R3" i="1"/>
  <c r="S3" i="1"/>
  <c r="T3" i="1"/>
  <c r="P4" i="1"/>
  <c r="Q4" i="1"/>
  <c r="R4" i="1"/>
  <c r="P5" i="1"/>
  <c r="T5" i="1" s="1"/>
  <c r="Q5" i="1"/>
  <c r="P6" i="1"/>
  <c r="Q6" i="1"/>
  <c r="P7" i="1"/>
  <c r="R7" i="1" s="1"/>
  <c r="Q7" i="1"/>
  <c r="S7" i="1"/>
  <c r="T7" i="1"/>
  <c r="P8" i="1"/>
  <c r="Q8" i="1"/>
  <c r="R8" i="1" s="1"/>
  <c r="P9" i="1"/>
  <c r="Q9" i="1"/>
  <c r="P10" i="1"/>
  <c r="R10" i="1" s="1"/>
  <c r="Q10" i="1"/>
  <c r="S10" i="1"/>
  <c r="T10" i="1"/>
  <c r="P11" i="1"/>
  <c r="Q11" i="1"/>
  <c r="R11" i="1"/>
  <c r="S11" i="1"/>
  <c r="T11" i="1"/>
  <c r="P12" i="1"/>
  <c r="Q12" i="1"/>
  <c r="P13" i="1"/>
  <c r="Q13" i="1"/>
  <c r="P14" i="1"/>
  <c r="Q14" i="1"/>
  <c r="P15" i="1"/>
  <c r="Q15" i="1"/>
  <c r="P16" i="1"/>
  <c r="Q16" i="1"/>
  <c r="P17" i="1"/>
  <c r="S17" i="1" s="1"/>
  <c r="Q17" i="1"/>
  <c r="R17" i="1"/>
  <c r="T17" i="1"/>
  <c r="P18" i="1"/>
  <c r="R18" i="1" s="1"/>
  <c r="Q18" i="1"/>
  <c r="S18" i="1"/>
  <c r="T18" i="1"/>
  <c r="P19" i="1"/>
  <c r="Q19" i="1"/>
  <c r="R19" i="1"/>
  <c r="S19" i="1"/>
  <c r="T19" i="1"/>
  <c r="P20" i="1"/>
  <c r="Q20" i="1"/>
  <c r="R20" i="1" s="1"/>
  <c r="P21" i="1"/>
  <c r="Q21" i="1"/>
  <c r="P22" i="1"/>
  <c r="Q22" i="1"/>
  <c r="P23" i="1"/>
  <c r="R23" i="1" s="1"/>
  <c r="Q23" i="1"/>
  <c r="S23" i="1"/>
  <c r="T23" i="1"/>
  <c r="P24" i="1"/>
  <c r="Q24" i="1"/>
  <c r="P25" i="1"/>
  <c r="Q25" i="1"/>
  <c r="P26" i="1"/>
  <c r="Q26" i="1"/>
  <c r="P27" i="1"/>
  <c r="T27" i="1" s="1"/>
  <c r="Q27" i="1"/>
  <c r="P28" i="1"/>
  <c r="Q28" i="1"/>
  <c r="S28" i="1"/>
  <c r="P29" i="1"/>
  <c r="T29" i="1" s="1"/>
  <c r="Q29" i="1"/>
  <c r="P30" i="1"/>
  <c r="T30" i="1" s="1"/>
  <c r="Q30" i="1"/>
  <c r="P31" i="1"/>
  <c r="Q31" i="1"/>
  <c r="T31" i="1" s="1"/>
  <c r="P32" i="1"/>
  <c r="Q32" i="1"/>
  <c r="R32" i="1"/>
  <c r="S32" i="1"/>
  <c r="P33" i="1"/>
  <c r="S33" i="1" s="1"/>
  <c r="Q33" i="1"/>
  <c r="R33" i="1"/>
  <c r="T33" i="1"/>
  <c r="P34" i="1"/>
  <c r="R34" i="1" s="1"/>
  <c r="Q34" i="1"/>
  <c r="S34" i="1"/>
  <c r="T34" i="1"/>
  <c r="P35" i="1"/>
  <c r="Q35" i="1"/>
  <c r="R35" i="1"/>
  <c r="S35" i="1"/>
  <c r="T35" i="1"/>
  <c r="P36" i="1"/>
  <c r="Q36" i="1"/>
  <c r="R36" i="1" s="1"/>
  <c r="P37" i="1"/>
  <c r="R37" i="1" s="1"/>
  <c r="Q37" i="1"/>
  <c r="P38" i="1"/>
  <c r="Q38" i="1"/>
  <c r="T38" i="1" s="1"/>
  <c r="P39" i="1"/>
  <c r="Q39" i="1"/>
  <c r="T39" i="1" s="1"/>
  <c r="S39" i="1"/>
  <c r="P40" i="1"/>
  <c r="Q40" i="1"/>
  <c r="P41" i="1"/>
  <c r="Q41" i="1"/>
  <c r="P42" i="1"/>
  <c r="Q42" i="1"/>
  <c r="P43" i="1"/>
  <c r="T43" i="1" s="1"/>
  <c r="Q43" i="1"/>
  <c r="P44" i="1"/>
  <c r="S44" i="1" s="1"/>
  <c r="Q44" i="1"/>
  <c r="T44" i="1" s="1"/>
  <c r="P45" i="1"/>
  <c r="Q45" i="1"/>
  <c r="P46" i="1"/>
  <c r="Q46" i="1"/>
  <c r="T46" i="1"/>
  <c r="P47" i="1"/>
  <c r="Q47" i="1"/>
  <c r="T47" i="1" s="1"/>
  <c r="P48" i="1"/>
  <c r="Q48" i="1"/>
  <c r="P49" i="1"/>
  <c r="T49" i="1" s="1"/>
  <c r="Q49" i="1"/>
  <c r="P50" i="1"/>
  <c r="Q50" i="1"/>
  <c r="T50" i="1"/>
  <c r="P51" i="1"/>
  <c r="Q51" i="1"/>
  <c r="S51" i="1" s="1"/>
  <c r="T51" i="1"/>
  <c r="P52" i="1"/>
  <c r="Q52" i="1"/>
  <c r="P53" i="1"/>
  <c r="Q53" i="1"/>
  <c r="T53" i="1" s="1"/>
  <c r="P54" i="1"/>
  <c r="Q54" i="1"/>
  <c r="T54" i="1" s="1"/>
  <c r="P55" i="1"/>
  <c r="Q55" i="1"/>
  <c r="P56" i="1"/>
  <c r="Q56" i="1"/>
  <c r="P57" i="1"/>
  <c r="Q57" i="1"/>
  <c r="P58" i="1"/>
  <c r="Q58" i="1"/>
  <c r="P59" i="1"/>
  <c r="Q59" i="1"/>
  <c r="T59" i="1"/>
  <c r="P60" i="1"/>
  <c r="Q60" i="1"/>
  <c r="T60" i="1" s="1"/>
  <c r="S60" i="1"/>
  <c r="P61" i="1"/>
  <c r="T61" i="1" s="1"/>
  <c r="Q61" i="1"/>
  <c r="P62" i="1"/>
  <c r="Q62" i="1"/>
  <c r="P63" i="1"/>
  <c r="Q63" i="1"/>
  <c r="P64" i="1"/>
  <c r="Q64" i="1"/>
  <c r="P65" i="1"/>
  <c r="Q65" i="1"/>
  <c r="P66" i="1"/>
  <c r="Q66" i="1"/>
  <c r="P67" i="1"/>
  <c r="Q67" i="1"/>
  <c r="P68" i="1"/>
  <c r="Q68" i="1"/>
  <c r="R68" i="1" s="1"/>
  <c r="P69" i="1"/>
  <c r="Q69" i="1"/>
  <c r="P70" i="1"/>
  <c r="Q70" i="1"/>
  <c r="T70" i="1" s="1"/>
  <c r="P71" i="1"/>
  <c r="Q71" i="1"/>
  <c r="T71" i="1"/>
  <c r="P72" i="1"/>
  <c r="Q72" i="1"/>
  <c r="P73" i="1"/>
  <c r="Q73" i="1"/>
  <c r="P74" i="1"/>
  <c r="Q74" i="1"/>
  <c r="P75" i="1"/>
  <c r="Q75" i="1"/>
  <c r="P76" i="1"/>
  <c r="Q76" i="1"/>
  <c r="T76" i="1" s="1"/>
  <c r="S76" i="1"/>
  <c r="P77" i="1"/>
  <c r="T77" i="1" s="1"/>
  <c r="Q77" i="1"/>
  <c r="P78" i="1"/>
  <c r="Q78" i="1"/>
  <c r="P79" i="1"/>
  <c r="Q79" i="1"/>
  <c r="P80" i="1"/>
  <c r="Q80" i="1"/>
  <c r="T80" i="1" s="1"/>
  <c r="P81" i="1"/>
  <c r="R81" i="1" s="1"/>
  <c r="Q81" i="1"/>
  <c r="P82" i="1"/>
  <c r="Q82" i="1"/>
  <c r="P83" i="1"/>
  <c r="R83" i="1" s="1"/>
  <c r="Q83" i="1"/>
  <c r="T83" i="1" s="1"/>
  <c r="P84" i="1"/>
  <c r="Q84" i="1"/>
  <c r="P85" i="1"/>
  <c r="Q85" i="1"/>
  <c r="T85" i="1" s="1"/>
  <c r="P86" i="1"/>
  <c r="Q86" i="1"/>
  <c r="P87" i="1"/>
  <c r="S87" i="1" s="1"/>
  <c r="Q87" i="1"/>
  <c r="T87" i="1" s="1"/>
  <c r="R87" i="1"/>
  <c r="P88" i="1"/>
  <c r="Q88" i="1"/>
  <c r="P89" i="1"/>
  <c r="Q89" i="1"/>
  <c r="P90" i="1"/>
  <c r="Q90" i="1"/>
  <c r="P91" i="1"/>
  <c r="Q91" i="1"/>
  <c r="P92" i="1"/>
  <c r="Q92" i="1"/>
  <c r="T92" i="1" s="1"/>
  <c r="P93" i="1"/>
  <c r="Q93" i="1"/>
  <c r="T93" i="1"/>
  <c r="P94" i="1"/>
  <c r="Q94" i="1"/>
  <c r="T94" i="1"/>
  <c r="P95" i="1"/>
  <c r="Q95" i="1"/>
  <c r="P96" i="1"/>
  <c r="R96" i="1" s="1"/>
  <c r="Q96" i="1"/>
  <c r="T96" i="1" s="1"/>
  <c r="P97" i="1"/>
  <c r="Q97" i="1"/>
  <c r="P98" i="1"/>
  <c r="S98" i="1" s="1"/>
  <c r="Q98" i="1"/>
  <c r="P99" i="1"/>
  <c r="Q99" i="1"/>
  <c r="T99" i="1" s="1"/>
  <c r="P100" i="1"/>
  <c r="R100" i="1" s="1"/>
  <c r="Q100" i="1"/>
  <c r="P101" i="1"/>
  <c r="Q101" i="1"/>
  <c r="T101" i="1" s="1"/>
  <c r="P102" i="1"/>
  <c r="Q102" i="1"/>
  <c r="T102" i="1" s="1"/>
  <c r="P103" i="1"/>
  <c r="Q103" i="1"/>
  <c r="T103" i="1" s="1"/>
  <c r="P104" i="1"/>
  <c r="Q104" i="1"/>
  <c r="P105" i="1"/>
  <c r="Q105" i="1"/>
  <c r="P106" i="1"/>
  <c r="Q106" i="1"/>
  <c r="P107" i="1"/>
  <c r="Q107" i="1"/>
  <c r="T107" i="1"/>
  <c r="P108" i="1"/>
  <c r="Q108" i="1"/>
  <c r="T108" i="1" s="1"/>
  <c r="S108" i="1"/>
  <c r="P109" i="1"/>
  <c r="Q109" i="1"/>
  <c r="P110" i="1"/>
  <c r="Q110" i="1"/>
  <c r="T110" i="1"/>
  <c r="P111" i="1"/>
  <c r="Q111" i="1"/>
  <c r="S111" i="1"/>
  <c r="T111" i="1"/>
  <c r="P112" i="1"/>
  <c r="Q112" i="1"/>
  <c r="T112" i="1" s="1"/>
  <c r="R112" i="1"/>
  <c r="S112" i="1"/>
  <c r="P113" i="1"/>
  <c r="Q113" i="1"/>
  <c r="R113" i="1"/>
  <c r="T113" i="1"/>
  <c r="P114" i="1"/>
  <c r="Q114" i="1"/>
  <c r="S114" i="1"/>
  <c r="T114" i="1"/>
  <c r="P115" i="1"/>
  <c r="Q115" i="1"/>
  <c r="T115" i="1" s="1"/>
  <c r="R115" i="1"/>
  <c r="S115" i="1"/>
  <c r="P116" i="1"/>
  <c r="Q116" i="1"/>
  <c r="P117" i="1"/>
  <c r="Q117" i="1"/>
  <c r="P118" i="1"/>
  <c r="Q118" i="1"/>
  <c r="P119" i="1"/>
  <c r="Q119" i="1"/>
  <c r="P120" i="1"/>
  <c r="S120" i="1" s="1"/>
  <c r="Q120" i="1"/>
  <c r="T120" i="1" s="1"/>
  <c r="R120" i="1"/>
  <c r="P121" i="1"/>
  <c r="Q121" i="1"/>
  <c r="T121" i="1" s="1"/>
  <c r="P122" i="1"/>
  <c r="Q122" i="1"/>
  <c r="P123" i="1"/>
  <c r="Q123" i="1"/>
  <c r="P124" i="1"/>
  <c r="Q124" i="1"/>
  <c r="T124" i="1"/>
  <c r="P125" i="1"/>
  <c r="S125" i="1" s="1"/>
  <c r="Q125" i="1"/>
  <c r="P126" i="1"/>
  <c r="T126" i="1" s="1"/>
  <c r="Q126" i="1"/>
  <c r="P127" i="1"/>
  <c r="Q127" i="1"/>
  <c r="T127" i="1"/>
  <c r="P128" i="1"/>
  <c r="Q128" i="1"/>
  <c r="S128" i="1"/>
  <c r="T128" i="1"/>
  <c r="P129" i="1"/>
  <c r="Q129" i="1"/>
  <c r="T129" i="1" s="1"/>
  <c r="R129" i="1"/>
  <c r="S129" i="1"/>
  <c r="P130" i="1"/>
  <c r="Q130" i="1"/>
  <c r="R130" i="1"/>
  <c r="T130" i="1"/>
  <c r="P131" i="1"/>
  <c r="Q131" i="1"/>
  <c r="S131" i="1"/>
  <c r="T131" i="1"/>
  <c r="P132" i="1"/>
  <c r="Q132" i="1"/>
  <c r="T132" i="1" s="1"/>
  <c r="R132" i="1"/>
  <c r="S132" i="1"/>
  <c r="P133" i="1"/>
  <c r="Q133" i="1"/>
  <c r="P134" i="1"/>
  <c r="Q134" i="1"/>
  <c r="P135" i="1"/>
  <c r="Q135" i="1"/>
  <c r="P136" i="1"/>
  <c r="Q136" i="1"/>
  <c r="T136" i="1"/>
  <c r="P137" i="1"/>
  <c r="Q137" i="1"/>
  <c r="T137" i="1" s="1"/>
  <c r="P138" i="1"/>
  <c r="Q138" i="1"/>
  <c r="P139" i="1"/>
  <c r="Q139" i="1"/>
  <c r="P140" i="1"/>
  <c r="Q140" i="1"/>
  <c r="P141" i="1"/>
  <c r="Q141" i="1"/>
  <c r="T141" i="1" s="1"/>
  <c r="S141" i="1"/>
  <c r="P142" i="1"/>
  <c r="Q142" i="1"/>
  <c r="P143" i="1"/>
  <c r="Q143" i="1"/>
  <c r="P144" i="1"/>
  <c r="Q144" i="1"/>
  <c r="S144" i="1"/>
  <c r="P145" i="1"/>
  <c r="S145" i="1" s="1"/>
  <c r="Q145" i="1"/>
  <c r="T145" i="1" s="1"/>
  <c r="R145" i="1"/>
  <c r="P146" i="1"/>
  <c r="Q146" i="1"/>
  <c r="P147" i="1"/>
  <c r="Q147" i="1"/>
  <c r="P148" i="1"/>
  <c r="Q148" i="1"/>
  <c r="P149" i="1"/>
  <c r="R149" i="1" s="1"/>
  <c r="Q149" i="1"/>
  <c r="T149" i="1" s="1"/>
  <c r="P150" i="1"/>
  <c r="Q150" i="1"/>
  <c r="P151" i="1"/>
  <c r="Q151" i="1"/>
  <c r="T151" i="1"/>
  <c r="P152" i="1"/>
  <c r="Q152" i="1"/>
  <c r="T152" i="1"/>
  <c r="P153" i="1"/>
  <c r="Q153" i="1"/>
  <c r="T153" i="1"/>
  <c r="P154" i="1"/>
  <c r="Q154" i="1"/>
  <c r="R154" i="1"/>
  <c r="P155" i="1"/>
  <c r="T155" i="1" s="1"/>
  <c r="Q155" i="1"/>
  <c r="P156" i="1"/>
  <c r="Q156" i="1"/>
  <c r="P157" i="1"/>
  <c r="Q157" i="1"/>
  <c r="P158" i="1"/>
  <c r="Q158" i="1"/>
  <c r="R158" i="1" s="1"/>
  <c r="P159" i="1"/>
  <c r="Q159" i="1"/>
  <c r="P160" i="1"/>
  <c r="Q160" i="1"/>
  <c r="S160" i="1"/>
  <c r="T160" i="1"/>
  <c r="P161" i="1"/>
  <c r="Q161" i="1"/>
  <c r="T161" i="1" s="1"/>
  <c r="R161" i="1"/>
  <c r="S161" i="1"/>
  <c r="P162" i="1"/>
  <c r="Q162" i="1"/>
  <c r="R162" i="1" s="1"/>
  <c r="P163" i="1"/>
  <c r="Q163" i="1"/>
  <c r="P164" i="1"/>
  <c r="Q164" i="1"/>
  <c r="S164" i="1"/>
  <c r="P165" i="1"/>
  <c r="S165" i="1" s="1"/>
  <c r="Q165" i="1"/>
  <c r="T165" i="1" s="1"/>
  <c r="R165" i="1"/>
  <c r="P166" i="1"/>
  <c r="Q166" i="1"/>
  <c r="P167" i="1"/>
  <c r="Q167" i="1"/>
  <c r="T167" i="1"/>
  <c r="P168" i="1"/>
  <c r="Q168" i="1"/>
  <c r="P169" i="1"/>
  <c r="R169" i="1" s="1"/>
  <c r="Q169" i="1"/>
  <c r="T169" i="1" s="1"/>
  <c r="P170" i="1"/>
  <c r="R170" i="1" s="1"/>
  <c r="Q170" i="1"/>
  <c r="P171" i="1"/>
  <c r="Q171" i="1"/>
  <c r="P172" i="1"/>
  <c r="Q172" i="1"/>
  <c r="P173" i="1"/>
  <c r="R173" i="1" s="1"/>
  <c r="Q173" i="1"/>
  <c r="T173" i="1" s="1"/>
  <c r="P174" i="1"/>
  <c r="Q174" i="1"/>
  <c r="P175" i="1"/>
  <c r="Q175" i="1"/>
  <c r="P176" i="1"/>
  <c r="Q176" i="1"/>
  <c r="P177" i="1"/>
  <c r="Q177" i="1"/>
  <c r="P178" i="1"/>
  <c r="Q178" i="1"/>
  <c r="R178" i="1" s="1"/>
  <c r="P179" i="1"/>
  <c r="Q179" i="1"/>
  <c r="T179" i="1" s="1"/>
  <c r="P180" i="1"/>
  <c r="Q180" i="1"/>
  <c r="S180" i="1"/>
  <c r="T180" i="1"/>
  <c r="P181" i="1"/>
  <c r="Q181" i="1"/>
  <c r="T181" i="1" s="1"/>
  <c r="R181" i="1"/>
  <c r="S181" i="1"/>
  <c r="P182" i="1"/>
  <c r="Q182" i="1"/>
  <c r="P183" i="1"/>
  <c r="T183" i="1" s="1"/>
  <c r="Q183" i="1"/>
  <c r="P184" i="1"/>
  <c r="T184" i="1" s="1"/>
  <c r="Q184" i="1"/>
  <c r="P185" i="1"/>
  <c r="S185" i="1" s="1"/>
  <c r="Q185" i="1"/>
  <c r="T185" i="1" s="1"/>
  <c r="R185" i="1"/>
  <c r="P186" i="1"/>
  <c r="R186" i="1" s="1"/>
  <c r="Q186" i="1"/>
  <c r="P187" i="1"/>
  <c r="Q187" i="1"/>
  <c r="P188" i="1"/>
  <c r="Q188" i="1"/>
  <c r="P189" i="1"/>
  <c r="S189" i="1" s="1"/>
  <c r="Q189" i="1"/>
  <c r="T189" i="1" s="1"/>
  <c r="R189" i="1"/>
  <c r="P190" i="1"/>
  <c r="Q190" i="1"/>
  <c r="R190" i="1" s="1"/>
  <c r="P191" i="1"/>
  <c r="Q191" i="1"/>
  <c r="P192" i="1"/>
  <c r="Q192" i="1"/>
  <c r="P193" i="1"/>
  <c r="R193" i="1" s="1"/>
  <c r="Q193" i="1"/>
  <c r="T193" i="1" s="1"/>
  <c r="P194" i="1"/>
  <c r="Q194" i="1"/>
  <c r="P195" i="1"/>
  <c r="Q195" i="1"/>
  <c r="T195" i="1" s="1"/>
  <c r="P196" i="1"/>
  <c r="Q196" i="1"/>
  <c r="P197" i="1"/>
  <c r="R197" i="1" s="1"/>
  <c r="Q197" i="1"/>
  <c r="T197" i="1" s="1"/>
  <c r="P198" i="1"/>
  <c r="Q198" i="1"/>
  <c r="P199" i="1"/>
  <c r="Q199" i="1"/>
  <c r="T199" i="1"/>
  <c r="P200" i="1"/>
  <c r="Q200" i="1"/>
  <c r="T200" i="1"/>
  <c r="P201" i="1"/>
  <c r="Q201" i="1"/>
  <c r="T201" i="1"/>
  <c r="P202" i="1"/>
  <c r="Q202" i="1"/>
  <c r="R202" i="1"/>
  <c r="P203" i="1"/>
  <c r="T203" i="1" s="1"/>
  <c r="Q203" i="1"/>
  <c r="P204" i="1"/>
  <c r="Q204" i="1"/>
  <c r="P205" i="1"/>
  <c r="Q205" i="1"/>
  <c r="P206" i="1"/>
  <c r="Q206" i="1"/>
  <c r="R206" i="1" s="1"/>
  <c r="P207" i="1"/>
  <c r="Q207" i="1"/>
  <c r="P208" i="1"/>
  <c r="Q208" i="1"/>
  <c r="S208" i="1"/>
  <c r="T208" i="1"/>
  <c r="P209" i="1"/>
  <c r="Q209" i="1"/>
  <c r="T209" i="1" s="1"/>
  <c r="R209" i="1"/>
  <c r="S209" i="1"/>
  <c r="P210" i="1"/>
  <c r="Q210" i="1"/>
  <c r="R210" i="1"/>
  <c r="P211" i="1"/>
  <c r="Q211" i="1"/>
  <c r="T211" i="1" s="1"/>
  <c r="P212" i="1"/>
  <c r="S212" i="1" s="1"/>
  <c r="Q212" i="1"/>
  <c r="P213" i="1"/>
  <c r="S213" i="1" s="1"/>
  <c r="Q213" i="1"/>
  <c r="T213" i="1" s="1"/>
  <c r="R213" i="1"/>
  <c r="P214" i="1"/>
  <c r="Q214" i="1"/>
  <c r="P215" i="1"/>
  <c r="Q215" i="1"/>
  <c r="T215" i="1"/>
  <c r="P216" i="1"/>
  <c r="Q216" i="1"/>
  <c r="P217" i="1"/>
  <c r="R217" i="1" s="1"/>
  <c r="Q217" i="1"/>
  <c r="T217" i="1" s="1"/>
  <c r="P218" i="1"/>
  <c r="R218" i="1" s="1"/>
  <c r="Q218" i="1"/>
  <c r="P219" i="1"/>
  <c r="Q219" i="1"/>
  <c r="P220" i="1"/>
  <c r="Q220" i="1"/>
  <c r="P221" i="1"/>
  <c r="R221" i="1" s="1"/>
  <c r="Q221" i="1"/>
  <c r="T221" i="1" s="1"/>
  <c r="P222" i="1"/>
  <c r="Q222" i="1"/>
  <c r="P223" i="1"/>
  <c r="Q223" i="1"/>
  <c r="P224" i="1"/>
  <c r="Q224" i="1"/>
  <c r="P225" i="1"/>
  <c r="Q225" i="1"/>
  <c r="P226" i="1"/>
  <c r="Q226" i="1"/>
  <c r="R226" i="1"/>
  <c r="P227" i="1"/>
  <c r="Q227" i="1"/>
  <c r="P228" i="1"/>
  <c r="Q228" i="1"/>
  <c r="S228" i="1"/>
  <c r="P229" i="1"/>
  <c r="Q229" i="1"/>
  <c r="T229" i="1" s="1"/>
  <c r="R229" i="1"/>
  <c r="S229" i="1"/>
  <c r="P230" i="1"/>
  <c r="Q230" i="1"/>
  <c r="P231" i="1"/>
  <c r="T231" i="1" s="1"/>
  <c r="Q231" i="1"/>
  <c r="P232" i="1"/>
  <c r="Q232" i="1"/>
  <c r="P233" i="1"/>
  <c r="S233" i="1" s="1"/>
  <c r="Q233" i="1"/>
  <c r="T233" i="1" s="1"/>
  <c r="R233" i="1"/>
  <c r="P234" i="1"/>
  <c r="R234" i="1" s="1"/>
  <c r="Q234" i="1"/>
  <c r="P235" i="1"/>
  <c r="Q235" i="1"/>
  <c r="P236" i="1"/>
  <c r="Q236" i="1"/>
  <c r="P237" i="1"/>
  <c r="S237" i="1" s="1"/>
  <c r="Q237" i="1"/>
  <c r="T237" i="1" s="1"/>
  <c r="R237" i="1"/>
  <c r="P238" i="1"/>
  <c r="Q238" i="1"/>
  <c r="R238" i="1" s="1"/>
  <c r="P239" i="1"/>
  <c r="Q239" i="1"/>
  <c r="P240" i="1"/>
  <c r="S240" i="1" s="1"/>
  <c r="Q240" i="1"/>
  <c r="P241" i="1"/>
  <c r="Q241" i="1"/>
  <c r="T241" i="1" s="1"/>
  <c r="P242" i="1"/>
  <c r="R242" i="1" s="1"/>
  <c r="Q242" i="1"/>
  <c r="P243" i="1"/>
  <c r="Q243" i="1"/>
  <c r="T243" i="1" s="1"/>
  <c r="P244" i="1"/>
  <c r="Q244" i="1"/>
  <c r="S244" i="1"/>
  <c r="P245" i="1"/>
  <c r="Q245" i="1"/>
  <c r="P246" i="1"/>
  <c r="Q246" i="1"/>
  <c r="P247" i="1"/>
  <c r="T247" i="1" s="1"/>
  <c r="Q247" i="1"/>
  <c r="P248" i="1"/>
  <c r="Q248" i="1"/>
  <c r="T248" i="1"/>
  <c r="P249" i="1"/>
  <c r="Q249" i="1"/>
  <c r="T249" i="1" s="1"/>
  <c r="R249" i="1"/>
  <c r="S249" i="1"/>
  <c r="P250" i="1"/>
  <c r="Q250" i="1"/>
  <c r="R250" i="1"/>
  <c r="P251" i="1"/>
  <c r="Q251" i="1"/>
  <c r="P252" i="1"/>
  <c r="Q252" i="1"/>
  <c r="P253" i="1"/>
  <c r="Q253" i="1"/>
  <c r="T253" i="1" s="1"/>
  <c r="R253" i="1"/>
  <c r="S253" i="1"/>
  <c r="P254" i="1"/>
  <c r="Q254" i="1"/>
  <c r="R254" i="1" s="1"/>
  <c r="P255" i="1"/>
  <c r="Q255" i="1"/>
  <c r="P256" i="1"/>
  <c r="Q256" i="1"/>
  <c r="S256" i="1"/>
  <c r="P257" i="1"/>
  <c r="S257" i="1" s="1"/>
  <c r="Q257" i="1"/>
  <c r="T257" i="1" s="1"/>
  <c r="R257" i="1"/>
  <c r="P258" i="1"/>
  <c r="Q258" i="1"/>
  <c r="P259" i="1"/>
  <c r="Q259" i="1"/>
  <c r="T259" i="1" s="1"/>
  <c r="P260" i="1"/>
  <c r="Q260" i="1"/>
  <c r="P261" i="1"/>
  <c r="R261" i="1" s="1"/>
  <c r="Q261" i="1"/>
  <c r="T261" i="1" s="1"/>
  <c r="P262" i="1"/>
  <c r="Q262" i="1"/>
  <c r="P263" i="1"/>
  <c r="Q263" i="1"/>
  <c r="T263" i="1"/>
  <c r="P264" i="1"/>
  <c r="Q264" i="1"/>
  <c r="T264" i="1"/>
  <c r="P265" i="1"/>
  <c r="R265" i="1" s="1"/>
  <c r="Q265" i="1"/>
  <c r="S265" i="1"/>
  <c r="P266" i="1"/>
  <c r="Q266" i="1"/>
  <c r="R266" i="1"/>
  <c r="P267" i="1"/>
  <c r="T267" i="1" s="1"/>
  <c r="Q267" i="1"/>
  <c r="P268" i="1"/>
  <c r="Q268" i="1"/>
  <c r="P269" i="1"/>
  <c r="R269" i="1" s="1"/>
  <c r="Q269" i="1"/>
  <c r="S269" i="1"/>
  <c r="T269" i="1"/>
  <c r="P270" i="1"/>
  <c r="Q270" i="1"/>
  <c r="R270" i="1" s="1"/>
  <c r="P271" i="1"/>
  <c r="Q271" i="1"/>
  <c r="P272" i="1"/>
  <c r="Q272" i="1"/>
  <c r="S272" i="1"/>
  <c r="T272" i="1"/>
  <c r="P273" i="1"/>
  <c r="Q273" i="1"/>
  <c r="T273" i="1" s="1"/>
  <c r="R273" i="1"/>
  <c r="S273" i="1"/>
  <c r="P274" i="1"/>
  <c r="Q274" i="1"/>
  <c r="R274" i="1"/>
  <c r="P275" i="1"/>
  <c r="Q275" i="1"/>
  <c r="T275" i="1" s="1"/>
  <c r="P276" i="1"/>
  <c r="Q276" i="1"/>
  <c r="P277" i="1"/>
  <c r="S277" i="1" s="1"/>
  <c r="Q277" i="1"/>
  <c r="T277" i="1" s="1"/>
  <c r="R277" i="1"/>
  <c r="P278" i="1"/>
  <c r="Q278" i="1"/>
  <c r="P279" i="1"/>
  <c r="Q279" i="1"/>
  <c r="T279" i="1"/>
  <c r="P280" i="1"/>
  <c r="Q280" i="1"/>
  <c r="P281" i="1"/>
  <c r="Q281" i="1"/>
  <c r="T281" i="1" s="1"/>
  <c r="P282" i="1"/>
  <c r="R282" i="1" s="1"/>
  <c r="Q282" i="1"/>
  <c r="P283" i="1"/>
  <c r="T283" i="1" s="1"/>
  <c r="Q283" i="1"/>
  <c r="P284" i="1"/>
  <c r="Q284" i="1"/>
  <c r="P285" i="1"/>
  <c r="Q285" i="1"/>
  <c r="P286" i="1"/>
  <c r="Q286" i="1"/>
  <c r="P287" i="1"/>
  <c r="Q287" i="1"/>
  <c r="P288" i="1"/>
  <c r="Q288" i="1"/>
  <c r="T288" i="1"/>
  <c r="P289" i="1"/>
  <c r="R289" i="1" s="1"/>
  <c r="Q289" i="1"/>
  <c r="S289" i="1"/>
  <c r="T289" i="1"/>
  <c r="P290" i="1"/>
  <c r="Q290" i="1"/>
  <c r="R290" i="1"/>
  <c r="P291" i="1"/>
  <c r="Q291" i="1"/>
  <c r="P292" i="1"/>
  <c r="Q292" i="1"/>
  <c r="S292" i="1" s="1"/>
  <c r="P293" i="1"/>
  <c r="Q293" i="1"/>
  <c r="T293" i="1" s="1"/>
  <c r="R293" i="1"/>
  <c r="S293" i="1"/>
  <c r="P294" i="1"/>
  <c r="Q294" i="1"/>
  <c r="P295" i="1"/>
  <c r="T295" i="1" s="1"/>
  <c r="Q295" i="1"/>
  <c r="P296" i="1"/>
  <c r="Q296" i="1"/>
  <c r="P297" i="1"/>
  <c r="Q297" i="1"/>
  <c r="S297" i="1" s="1"/>
  <c r="P298" i="1"/>
  <c r="Q298" i="1"/>
  <c r="P299" i="1"/>
  <c r="Q299" i="1"/>
  <c r="R299" i="1"/>
  <c r="P300" i="1"/>
  <c r="Q300" i="1"/>
  <c r="S300" i="1"/>
  <c r="P301" i="1"/>
  <c r="Q301" i="1"/>
  <c r="P302" i="1"/>
  <c r="Q302" i="1"/>
  <c r="P303" i="1"/>
  <c r="Q303" i="1"/>
  <c r="P304" i="1"/>
  <c r="Q304" i="1"/>
  <c r="P305" i="1"/>
  <c r="Q305" i="1"/>
  <c r="R305" i="1"/>
  <c r="T305" i="1"/>
  <c r="P306" i="1"/>
  <c r="Q306" i="1"/>
  <c r="T306" i="1" s="1"/>
  <c r="P307" i="1"/>
  <c r="Q307" i="1"/>
  <c r="P308" i="1"/>
  <c r="Q308" i="1"/>
  <c r="P309" i="1"/>
  <c r="Q309" i="1"/>
  <c r="P310" i="1"/>
  <c r="Q310" i="1"/>
  <c r="S310" i="1"/>
  <c r="P311" i="1"/>
  <c r="Q311" i="1"/>
  <c r="P312" i="1"/>
  <c r="Q312" i="1"/>
  <c r="T312" i="1" s="1"/>
  <c r="P313" i="1"/>
  <c r="Q313" i="1"/>
  <c r="S313" i="1"/>
  <c r="T313" i="1"/>
  <c r="P314" i="1"/>
  <c r="Q314" i="1"/>
  <c r="T314" i="1" s="1"/>
  <c r="R314" i="1"/>
  <c r="S314" i="1"/>
  <c r="P315" i="1"/>
  <c r="Q315" i="1"/>
  <c r="R315" i="1"/>
  <c r="P316" i="1"/>
  <c r="R316" i="1" s="1"/>
  <c r="Q316" i="1"/>
  <c r="P317" i="1"/>
  <c r="Q317" i="1"/>
  <c r="P318" i="1"/>
  <c r="Q318" i="1"/>
  <c r="P319" i="1"/>
  <c r="Q319" i="1"/>
  <c r="P320" i="1"/>
  <c r="Q320" i="1"/>
  <c r="P321" i="1"/>
  <c r="Q321" i="1"/>
  <c r="T321" i="1" s="1"/>
  <c r="R321" i="1"/>
  <c r="S321" i="1"/>
  <c r="P322" i="1"/>
  <c r="Q322" i="1"/>
  <c r="P323" i="1"/>
  <c r="Q323" i="1"/>
  <c r="P324" i="1"/>
  <c r="Q324" i="1"/>
  <c r="P325" i="1"/>
  <c r="T325" i="1" s="1"/>
  <c r="Q325" i="1"/>
  <c r="R325" i="1" s="1"/>
  <c r="P326" i="1"/>
  <c r="Q326" i="1"/>
  <c r="P327" i="1"/>
  <c r="Q327" i="1"/>
  <c r="P328" i="1"/>
  <c r="Q328" i="1"/>
  <c r="P329" i="1"/>
  <c r="Q329" i="1"/>
  <c r="R329" i="1"/>
  <c r="T329" i="1"/>
  <c r="P330" i="1"/>
  <c r="Q330" i="1"/>
  <c r="P331" i="1"/>
  <c r="Q331" i="1"/>
  <c r="P332" i="1"/>
  <c r="Q332" i="1"/>
  <c r="T332" i="1" s="1"/>
  <c r="S332" i="1"/>
  <c r="P333" i="1"/>
  <c r="S333" i="1" s="1"/>
  <c r="Q333" i="1"/>
  <c r="T333" i="1"/>
  <c r="P334" i="1"/>
  <c r="Q334" i="1"/>
  <c r="P335" i="1"/>
  <c r="Q335" i="1"/>
  <c r="P336" i="1"/>
  <c r="R336" i="1" s="1"/>
  <c r="Q336" i="1"/>
  <c r="P337" i="1"/>
  <c r="Q337" i="1"/>
  <c r="P338" i="1"/>
  <c r="Q338" i="1"/>
  <c r="P339" i="1"/>
  <c r="Q339" i="1"/>
  <c r="P340" i="1"/>
  <c r="Q340" i="1"/>
  <c r="P341" i="1"/>
  <c r="T341" i="1" s="1"/>
  <c r="Q341" i="1"/>
  <c r="R341" i="1" s="1"/>
  <c r="P342" i="1"/>
  <c r="Q342" i="1"/>
  <c r="P343" i="1"/>
  <c r="Q343" i="1"/>
  <c r="P344" i="1"/>
  <c r="Q344" i="1"/>
  <c r="P345" i="1"/>
  <c r="Q345" i="1"/>
  <c r="R345" i="1"/>
  <c r="T345" i="1"/>
  <c r="P346" i="1"/>
  <c r="Q346" i="1"/>
  <c r="P347" i="1"/>
  <c r="Q347" i="1"/>
  <c r="P348" i="1"/>
  <c r="Q348" i="1"/>
  <c r="T348" i="1" s="1"/>
  <c r="S348" i="1"/>
  <c r="P349" i="1"/>
  <c r="S349" i="1" s="1"/>
  <c r="Q349" i="1"/>
  <c r="T349" i="1"/>
  <c r="P350" i="1"/>
  <c r="S350" i="1" s="1"/>
  <c r="Q350" i="1"/>
  <c r="P351" i="1"/>
  <c r="Q351" i="1"/>
  <c r="P352" i="1"/>
  <c r="Q352" i="1"/>
  <c r="T352" i="1" s="1"/>
  <c r="P353" i="1"/>
  <c r="Q353" i="1"/>
  <c r="P354" i="1"/>
  <c r="Q354" i="1"/>
  <c r="S354" i="1" s="1"/>
  <c r="P355" i="1"/>
  <c r="S355" i="1" s="1"/>
  <c r="Q355" i="1"/>
  <c r="T355" i="1"/>
  <c r="P356" i="1"/>
  <c r="Q356" i="1"/>
  <c r="P357" i="1"/>
  <c r="Q357" i="1"/>
  <c r="R357" i="1" s="1"/>
  <c r="P358" i="1"/>
  <c r="Q358" i="1"/>
  <c r="S358" i="1" s="1"/>
  <c r="P359" i="1"/>
  <c r="Q359" i="1"/>
  <c r="T359" i="1"/>
  <c r="P360" i="1"/>
  <c r="R360" i="1" s="1"/>
  <c r="Q360" i="1"/>
  <c r="P361" i="1"/>
  <c r="Q361" i="1"/>
  <c r="P362" i="1"/>
  <c r="Q362" i="1"/>
  <c r="P363" i="1"/>
  <c r="T363" i="1" s="1"/>
  <c r="Q363" i="1"/>
  <c r="R363" i="1" s="1"/>
  <c r="P364" i="1"/>
  <c r="Q364" i="1"/>
  <c r="P365" i="1"/>
  <c r="S365" i="1" s="1"/>
  <c r="Q365" i="1"/>
  <c r="T365" i="1"/>
  <c r="P366" i="1"/>
  <c r="S366" i="1" s="1"/>
  <c r="Q366" i="1"/>
  <c r="P367" i="1"/>
  <c r="Q367" i="1"/>
  <c r="P368" i="1"/>
  <c r="Q368" i="1"/>
  <c r="T368" i="1" s="1"/>
  <c r="P369" i="1"/>
  <c r="Q369" i="1"/>
  <c r="P370" i="1"/>
  <c r="Q370" i="1"/>
  <c r="S370" i="1" s="1"/>
  <c r="P371" i="1"/>
  <c r="Q371" i="1"/>
  <c r="P372" i="1"/>
  <c r="Q372" i="1"/>
  <c r="P373" i="1"/>
  <c r="R373" i="1" s="1"/>
  <c r="Q373" i="1"/>
  <c r="S373" i="1"/>
  <c r="T373" i="1"/>
  <c r="P374" i="1"/>
  <c r="Q374" i="1"/>
  <c r="T374" i="1" s="1"/>
  <c r="P375" i="1"/>
  <c r="Q375" i="1"/>
  <c r="P376" i="1"/>
  <c r="Q376" i="1"/>
  <c r="P377" i="1"/>
  <c r="T377" i="1" s="1"/>
  <c r="Q377" i="1"/>
  <c r="P378" i="1"/>
  <c r="Q378" i="1"/>
  <c r="T378" i="1" s="1"/>
  <c r="S378" i="1"/>
  <c r="P379" i="1"/>
  <c r="S379" i="1" s="1"/>
  <c r="Q379" i="1"/>
  <c r="P380" i="1"/>
  <c r="Q380" i="1"/>
  <c r="P381" i="1"/>
  <c r="T381" i="1" s="1"/>
  <c r="Q381" i="1"/>
  <c r="S381" i="1" s="1"/>
  <c r="P382" i="1"/>
  <c r="S382" i="1" s="1"/>
  <c r="Q382" i="1"/>
  <c r="P383" i="1"/>
  <c r="T383" i="1" s="1"/>
  <c r="Q383" i="1"/>
  <c r="R383" i="1" s="1"/>
  <c r="P384" i="1"/>
  <c r="T384" i="1" s="1"/>
  <c r="Q384" i="1"/>
  <c r="S384" i="1" s="1"/>
  <c r="P385" i="1"/>
  <c r="S385" i="1" s="1"/>
  <c r="Q385" i="1"/>
  <c r="P386" i="1"/>
  <c r="Q386" i="1"/>
  <c r="P387" i="1"/>
  <c r="Q387" i="1"/>
  <c r="P388" i="1"/>
  <c r="Q388" i="1"/>
  <c r="P389" i="1"/>
  <c r="Q389" i="1"/>
  <c r="T389" i="1" s="1"/>
  <c r="R389" i="1"/>
  <c r="S389" i="1"/>
  <c r="P390" i="1"/>
  <c r="Q390" i="1"/>
  <c r="T390" i="1" s="1"/>
  <c r="P391" i="1"/>
  <c r="Q391" i="1"/>
  <c r="P392" i="1"/>
  <c r="Q392" i="1"/>
  <c r="P393" i="1"/>
  <c r="T393" i="1" s="1"/>
  <c r="Q393" i="1"/>
  <c r="P394" i="1"/>
  <c r="S394" i="1" s="1"/>
  <c r="Q394" i="1"/>
  <c r="P395" i="1"/>
  <c r="Q395" i="1"/>
  <c r="T395" i="1" s="1"/>
  <c r="P396" i="1"/>
  <c r="Q396" i="1"/>
  <c r="T396" i="1"/>
  <c r="P397" i="1"/>
  <c r="R397" i="1" s="1"/>
  <c r="Q397" i="1"/>
  <c r="T397" i="1"/>
  <c r="P398" i="1"/>
  <c r="R398" i="1" s="1"/>
  <c r="Q398" i="1"/>
  <c r="S398" i="1"/>
  <c r="P399" i="1"/>
  <c r="S399" i="1" s="1"/>
  <c r="Q399" i="1"/>
  <c r="T399" i="1"/>
  <c r="P400" i="1"/>
  <c r="R400" i="1" s="1"/>
  <c r="Q400" i="1"/>
  <c r="T400" i="1"/>
  <c r="P401" i="1"/>
  <c r="R401" i="1" s="1"/>
  <c r="Q401" i="1"/>
  <c r="S401" i="1"/>
  <c r="T401" i="1"/>
  <c r="P402" i="1"/>
  <c r="Q402" i="1"/>
  <c r="P403" i="1"/>
  <c r="Q403" i="1"/>
  <c r="P404" i="1"/>
  <c r="Q404" i="1"/>
  <c r="P405" i="1"/>
  <c r="Q405" i="1"/>
  <c r="P406" i="1"/>
  <c r="Q406" i="1"/>
  <c r="P407" i="1"/>
  <c r="Q407" i="1"/>
  <c r="P408" i="1"/>
  <c r="T408" i="1" s="1"/>
  <c r="Q408" i="1"/>
  <c r="P409" i="1"/>
  <c r="Q409" i="1"/>
  <c r="P410" i="1"/>
  <c r="Q410" i="1"/>
  <c r="T410" i="1" s="1"/>
  <c r="P411" i="1"/>
  <c r="Q411" i="1"/>
  <c r="S411" i="1"/>
  <c r="T411" i="1"/>
  <c r="P412" i="1"/>
  <c r="Q412" i="1"/>
  <c r="T412" i="1" s="1"/>
  <c r="R412" i="1"/>
  <c r="S412" i="1"/>
  <c r="P413" i="1"/>
  <c r="Q413" i="1"/>
  <c r="P414" i="1"/>
  <c r="Q414" i="1"/>
  <c r="P415" i="1"/>
  <c r="T415" i="1" s="1"/>
  <c r="Q415" i="1"/>
  <c r="S415" i="1" s="1"/>
  <c r="P416" i="1"/>
  <c r="S416" i="1" s="1"/>
  <c r="Q416" i="1"/>
  <c r="P417" i="1"/>
  <c r="Q417" i="1"/>
  <c r="P418" i="1"/>
  <c r="Q418" i="1"/>
  <c r="T418" i="1"/>
  <c r="P419" i="1"/>
  <c r="R419" i="1" s="1"/>
  <c r="Q419" i="1"/>
  <c r="T419" i="1"/>
  <c r="P420" i="1"/>
  <c r="R420" i="1" s="1"/>
  <c r="Q420" i="1"/>
  <c r="S420" i="1"/>
  <c r="T420" i="1"/>
  <c r="P421" i="1"/>
  <c r="Q421" i="1"/>
  <c r="P422" i="1"/>
  <c r="Q422" i="1"/>
  <c r="P423" i="1"/>
  <c r="Q423" i="1"/>
  <c r="S423" i="1"/>
  <c r="T423" i="1"/>
  <c r="P424" i="1"/>
  <c r="Q424" i="1"/>
  <c r="T424" i="1" s="1"/>
  <c r="R424" i="1"/>
  <c r="S424" i="1"/>
  <c r="P425" i="1"/>
  <c r="Q425" i="1"/>
  <c r="P426" i="1"/>
  <c r="T426" i="1" s="1"/>
  <c r="Q426" i="1"/>
  <c r="P427" i="1"/>
  <c r="Q427" i="1"/>
  <c r="P428" i="1"/>
  <c r="Q428" i="1"/>
  <c r="T428" i="1"/>
  <c r="P429" i="1"/>
  <c r="Q429" i="1"/>
  <c r="P430" i="1"/>
  <c r="Q430" i="1"/>
  <c r="P431" i="1"/>
  <c r="R431" i="1" s="1"/>
  <c r="Q431" i="1"/>
  <c r="T431" i="1"/>
  <c r="P432" i="1"/>
  <c r="R432" i="1" s="1"/>
  <c r="Q432" i="1"/>
  <c r="S432" i="1"/>
  <c r="T432" i="1"/>
  <c r="P433" i="1"/>
  <c r="Q433" i="1"/>
  <c r="P434" i="1"/>
  <c r="T434" i="1" s="1"/>
  <c r="Q434" i="1"/>
  <c r="P435" i="1"/>
  <c r="T435" i="1" s="1"/>
  <c r="Q435" i="1"/>
  <c r="S435" i="1" s="1"/>
  <c r="P436" i="1"/>
  <c r="S436" i="1" s="1"/>
  <c r="Q436" i="1"/>
  <c r="P437" i="1"/>
  <c r="Q437" i="1"/>
  <c r="P438" i="1"/>
  <c r="Q438" i="1"/>
  <c r="P439" i="1"/>
  <c r="Q439" i="1"/>
  <c r="P440" i="1"/>
  <c r="Q440" i="1"/>
  <c r="T440" i="1"/>
  <c r="P441" i="1"/>
  <c r="Q441" i="1"/>
  <c r="P442" i="1"/>
  <c r="Q442" i="1"/>
  <c r="T442" i="1" s="1"/>
  <c r="P443" i="1"/>
  <c r="Q443" i="1"/>
  <c r="S443" i="1"/>
  <c r="T443" i="1"/>
  <c r="P444" i="1"/>
  <c r="Q444" i="1"/>
  <c r="T444" i="1" s="1"/>
  <c r="R444" i="1"/>
  <c r="S444" i="1"/>
  <c r="P445" i="1"/>
  <c r="Q445" i="1"/>
  <c r="P446" i="1"/>
  <c r="Q446" i="1"/>
  <c r="P447" i="1"/>
  <c r="Q447" i="1"/>
  <c r="S447" i="1" s="1"/>
  <c r="P448" i="1"/>
  <c r="S448" i="1" s="1"/>
  <c r="Q448" i="1"/>
  <c r="T448" i="1" s="1"/>
  <c r="R448" i="1"/>
  <c r="P449" i="1"/>
  <c r="Q449" i="1"/>
  <c r="P450" i="1"/>
  <c r="Q450" i="1"/>
  <c r="T450" i="1"/>
  <c r="P451" i="1"/>
  <c r="Q451" i="1"/>
  <c r="P452" i="1"/>
  <c r="R452" i="1" s="1"/>
  <c r="Q452" i="1"/>
  <c r="S452" i="1"/>
  <c r="T452" i="1"/>
  <c r="P453" i="1"/>
  <c r="Q453" i="1"/>
  <c r="P454" i="1"/>
  <c r="Q454" i="1"/>
  <c r="P455" i="1"/>
  <c r="Q455" i="1"/>
  <c r="S455" i="1"/>
  <c r="T455" i="1"/>
  <c r="P456" i="1"/>
  <c r="Q456" i="1"/>
  <c r="T456" i="1" s="1"/>
  <c r="R456" i="1"/>
  <c r="S456" i="1"/>
  <c r="P457" i="1"/>
  <c r="Q457" i="1"/>
  <c r="P458" i="1"/>
  <c r="T458" i="1" s="1"/>
  <c r="Q458" i="1"/>
  <c r="P459" i="1"/>
  <c r="Q459" i="1"/>
  <c r="P460" i="1"/>
  <c r="T460" i="1" s="1"/>
  <c r="Q460" i="1"/>
  <c r="P461" i="1"/>
  <c r="Q461" i="1"/>
  <c r="P462" i="1"/>
  <c r="Q462" i="1"/>
  <c r="P463" i="1"/>
  <c r="Q463" i="1"/>
  <c r="P464" i="1"/>
  <c r="R464" i="1" s="1"/>
  <c r="Q464" i="1"/>
  <c r="S464" i="1"/>
  <c r="T464" i="1"/>
  <c r="P465" i="1"/>
  <c r="Q465" i="1"/>
  <c r="P466" i="1"/>
  <c r="Q466" i="1"/>
  <c r="P467" i="1"/>
  <c r="Q467" i="1"/>
  <c r="S467" i="1" s="1"/>
  <c r="P468" i="1"/>
  <c r="S468" i="1" s="1"/>
  <c r="Q468" i="1"/>
  <c r="T468" i="1" s="1"/>
  <c r="R468" i="1"/>
  <c r="P469" i="1"/>
  <c r="Q469" i="1"/>
  <c r="P470" i="1"/>
  <c r="Q470" i="1"/>
  <c r="P471" i="1"/>
  <c r="Q471" i="1"/>
  <c r="P472" i="1"/>
  <c r="Q472" i="1"/>
  <c r="T472" i="1" s="1"/>
  <c r="P473" i="1"/>
  <c r="Q473" i="1"/>
  <c r="P474" i="1"/>
  <c r="Q474" i="1"/>
  <c r="T474" i="1"/>
  <c r="P475" i="1"/>
  <c r="Q475" i="1"/>
  <c r="S475" i="1"/>
  <c r="T475" i="1"/>
  <c r="P476" i="1"/>
  <c r="Q476" i="1"/>
  <c r="T476" i="1" s="1"/>
  <c r="R476" i="1"/>
  <c r="S476" i="1"/>
  <c r="P477" i="1"/>
  <c r="Q477" i="1"/>
  <c r="P478" i="1"/>
  <c r="Q478" i="1"/>
  <c r="P479" i="1"/>
  <c r="Q479" i="1"/>
  <c r="S479" i="1" s="1"/>
  <c r="P480" i="1"/>
  <c r="S480" i="1" s="1"/>
  <c r="Q480" i="1"/>
  <c r="T480" i="1" s="1"/>
  <c r="R480" i="1"/>
  <c r="P481" i="1"/>
  <c r="Q481" i="1"/>
  <c r="P482" i="1"/>
  <c r="Q482" i="1"/>
  <c r="T482" i="1"/>
  <c r="P483" i="1"/>
  <c r="Q483" i="1"/>
  <c r="T483" i="1"/>
  <c r="P484" i="1"/>
  <c r="R484" i="1" s="1"/>
  <c r="Q484" i="1"/>
  <c r="T484" i="1"/>
  <c r="P485" i="1"/>
  <c r="Q485" i="1"/>
  <c r="P486" i="1"/>
  <c r="Q486" i="1"/>
  <c r="P487" i="1"/>
  <c r="Q487" i="1"/>
  <c r="S487" i="1"/>
  <c r="T487" i="1"/>
  <c r="P488" i="1"/>
  <c r="Q488" i="1"/>
  <c r="T488" i="1" s="1"/>
  <c r="R488" i="1"/>
  <c r="S488" i="1"/>
  <c r="P489" i="1"/>
  <c r="Q489" i="1"/>
  <c r="P490" i="1"/>
  <c r="T490" i="1" s="1"/>
  <c r="Q490" i="1"/>
  <c r="P491" i="1"/>
  <c r="Q491" i="1"/>
  <c r="P492" i="1"/>
  <c r="Q492" i="1"/>
  <c r="P493" i="1"/>
  <c r="Q493" i="1"/>
  <c r="P494" i="1"/>
  <c r="Q494" i="1"/>
  <c r="P495" i="1"/>
  <c r="R495" i="1" s="1"/>
  <c r="Q495" i="1"/>
  <c r="S495" i="1"/>
  <c r="T495" i="1"/>
  <c r="P496" i="1"/>
  <c r="Q496" i="1"/>
  <c r="R496" i="1"/>
  <c r="S496" i="1"/>
  <c r="T496" i="1"/>
  <c r="P497" i="1"/>
  <c r="Q497" i="1"/>
  <c r="P498" i="1"/>
  <c r="T498" i="1" s="1"/>
  <c r="Q498" i="1"/>
  <c r="P499" i="1"/>
  <c r="Q499" i="1"/>
  <c r="P500" i="1"/>
  <c r="Q500" i="1"/>
  <c r="P501" i="1"/>
  <c r="Q501" i="1"/>
  <c r="P502" i="1"/>
  <c r="Q502" i="1"/>
  <c r="P503" i="1"/>
  <c r="Q503" i="1"/>
  <c r="T503" i="1" s="1"/>
  <c r="P504" i="1"/>
  <c r="R504" i="1" s="1"/>
  <c r="Q504" i="1"/>
  <c r="S504" i="1"/>
  <c r="P505" i="1"/>
  <c r="Q505" i="1"/>
  <c r="P506" i="1"/>
  <c r="T506" i="1" s="1"/>
  <c r="Q506" i="1"/>
  <c r="P507" i="1"/>
  <c r="Q507" i="1"/>
  <c r="P508" i="1"/>
  <c r="Q508" i="1"/>
  <c r="P509" i="1"/>
  <c r="Q509" i="1"/>
  <c r="P510" i="1"/>
  <c r="Q510" i="1"/>
  <c r="P511" i="1"/>
  <c r="Q511" i="1"/>
  <c r="S511" i="1" s="1"/>
  <c r="P512" i="1"/>
  <c r="S512" i="1" s="1"/>
  <c r="Q512" i="1"/>
  <c r="R512" i="1"/>
  <c r="P513" i="1"/>
  <c r="Q513" i="1"/>
  <c r="P514" i="1"/>
  <c r="Q514" i="1"/>
  <c r="T514" i="1"/>
  <c r="P515" i="1"/>
  <c r="R515" i="1" s="1"/>
  <c r="Q515" i="1"/>
  <c r="S515" i="1"/>
  <c r="T515" i="1"/>
  <c r="P516" i="1"/>
  <c r="Q516" i="1"/>
  <c r="R516" i="1"/>
  <c r="S516" i="1"/>
  <c r="T516" i="1"/>
  <c r="P517" i="1"/>
  <c r="Q517" i="1"/>
  <c r="P518" i="1"/>
  <c r="Q518" i="1"/>
  <c r="P519" i="1"/>
  <c r="Q519" i="1"/>
  <c r="T519" i="1" s="1"/>
  <c r="S519" i="1"/>
  <c r="P520" i="1"/>
  <c r="Q520" i="1"/>
  <c r="T520" i="1" s="1"/>
  <c r="R520" i="1"/>
  <c r="P521" i="1"/>
  <c r="Q521" i="1"/>
  <c r="P522" i="1"/>
  <c r="Q522" i="1"/>
  <c r="T522" i="1"/>
  <c r="P523" i="1"/>
  <c r="T523" i="1" s="1"/>
  <c r="Q523" i="1"/>
  <c r="P524" i="1"/>
  <c r="Q524" i="1"/>
  <c r="P525" i="1"/>
  <c r="Q525" i="1"/>
  <c r="P526" i="1"/>
  <c r="Q526" i="1"/>
  <c r="P527" i="1"/>
  <c r="Q527" i="1"/>
  <c r="P528" i="1"/>
  <c r="Q528" i="1"/>
  <c r="T528" i="1"/>
  <c r="P529" i="1"/>
  <c r="Q529" i="1"/>
  <c r="P530" i="1"/>
  <c r="Q530" i="1"/>
  <c r="T530" i="1" s="1"/>
  <c r="P531" i="1"/>
  <c r="R531" i="1" s="1"/>
  <c r="Q531" i="1"/>
  <c r="S531" i="1"/>
  <c r="P532" i="1"/>
  <c r="S532" i="1" s="1"/>
  <c r="Q532" i="1"/>
  <c r="R532" i="1"/>
  <c r="T532" i="1"/>
  <c r="P533" i="1"/>
  <c r="Q533" i="1"/>
  <c r="P534" i="1"/>
  <c r="Q534" i="1"/>
  <c r="P535" i="1"/>
  <c r="Q535" i="1"/>
  <c r="P536" i="1"/>
  <c r="Q536" i="1"/>
  <c r="P537" i="1"/>
  <c r="Q537" i="1"/>
  <c r="P538" i="1"/>
  <c r="Q538" i="1"/>
  <c r="T538" i="1"/>
  <c r="P539" i="1"/>
  <c r="S539" i="1" s="1"/>
  <c r="Q539" i="1"/>
  <c r="T539" i="1"/>
  <c r="P540" i="1"/>
  <c r="R540" i="1" s="1"/>
  <c r="Q540" i="1"/>
  <c r="T540" i="1" s="1"/>
  <c r="S540" i="1"/>
  <c r="P541" i="1"/>
  <c r="Q541" i="1"/>
  <c r="P542" i="1"/>
  <c r="Q542" i="1"/>
  <c r="P543" i="1"/>
  <c r="R543" i="1" s="1"/>
  <c r="Q543" i="1"/>
  <c r="S543" i="1"/>
  <c r="P544" i="1"/>
  <c r="S544" i="1" s="1"/>
  <c r="Q544" i="1"/>
  <c r="R544" i="1"/>
  <c r="T544" i="1"/>
  <c r="P545" i="1"/>
  <c r="Q545" i="1"/>
  <c r="P546" i="1"/>
  <c r="T546" i="1" s="1"/>
  <c r="Q546" i="1"/>
  <c r="P547" i="1"/>
  <c r="Q547" i="1"/>
  <c r="P548" i="1"/>
  <c r="Q548" i="1"/>
  <c r="P549" i="1"/>
  <c r="Q549" i="1"/>
  <c r="P550" i="1"/>
  <c r="Q550" i="1"/>
  <c r="P551" i="1"/>
  <c r="S551" i="1" s="1"/>
  <c r="Q551" i="1"/>
  <c r="T551" i="1"/>
  <c r="P552" i="1"/>
  <c r="R552" i="1" s="1"/>
  <c r="Q552" i="1"/>
  <c r="T552" i="1" s="1"/>
  <c r="S552" i="1"/>
  <c r="P553" i="1"/>
  <c r="Q553" i="1"/>
  <c r="P554" i="1"/>
  <c r="T554" i="1" s="1"/>
  <c r="Q554" i="1"/>
  <c r="P555" i="1"/>
  <c r="Q555" i="1"/>
  <c r="P556" i="1"/>
  <c r="Q556" i="1"/>
  <c r="P557" i="1"/>
  <c r="Q557" i="1"/>
  <c r="P558" i="1"/>
  <c r="Q558" i="1"/>
  <c r="P559" i="1"/>
  <c r="Q559" i="1"/>
  <c r="P560" i="1"/>
  <c r="Q560" i="1"/>
  <c r="T560" i="1"/>
  <c r="P561" i="1"/>
  <c r="Q561" i="1"/>
  <c r="P562" i="1"/>
  <c r="Q562" i="1"/>
  <c r="T562" i="1" s="1"/>
  <c r="P563" i="1"/>
  <c r="R563" i="1" s="1"/>
  <c r="Q563" i="1"/>
  <c r="S563" i="1"/>
  <c r="P564" i="1"/>
  <c r="S564" i="1" s="1"/>
  <c r="Q564" i="1"/>
  <c r="R564" i="1"/>
  <c r="T564" i="1"/>
  <c r="P565" i="1"/>
  <c r="Q565" i="1"/>
  <c r="P566" i="1"/>
  <c r="Q566" i="1"/>
  <c r="P567" i="1"/>
  <c r="Q567" i="1"/>
  <c r="P568" i="1"/>
  <c r="Q568" i="1"/>
  <c r="P569" i="1"/>
  <c r="Q569" i="1"/>
  <c r="P570" i="1"/>
  <c r="Q570" i="1"/>
  <c r="T570" i="1"/>
  <c r="P571" i="1"/>
  <c r="S571" i="1" s="1"/>
  <c r="Q571" i="1"/>
  <c r="T571" i="1"/>
  <c r="P572" i="1"/>
  <c r="R572" i="1" s="1"/>
  <c r="Q572" i="1"/>
  <c r="T572" i="1" s="1"/>
  <c r="S572" i="1"/>
  <c r="P573" i="1"/>
  <c r="Q573" i="1"/>
  <c r="P574" i="1"/>
  <c r="Q574" i="1"/>
  <c r="P575" i="1"/>
  <c r="R575" i="1" s="1"/>
  <c r="Q575" i="1"/>
  <c r="S575" i="1"/>
  <c r="P576" i="1"/>
  <c r="S576" i="1" s="1"/>
  <c r="Q576" i="1"/>
  <c r="R576" i="1"/>
  <c r="T576" i="1"/>
  <c r="P577" i="1"/>
  <c r="Q577" i="1"/>
  <c r="P578" i="1"/>
  <c r="T578" i="1" s="1"/>
  <c r="Q578" i="1"/>
  <c r="P579" i="1"/>
  <c r="Q579" i="1"/>
  <c r="P580" i="1"/>
  <c r="Q580" i="1"/>
  <c r="P581" i="1"/>
  <c r="R581" i="1" s="1"/>
  <c r="Q581" i="1"/>
  <c r="P582" i="1"/>
  <c r="T582" i="1" s="1"/>
  <c r="Q582" i="1"/>
  <c r="P583" i="1"/>
  <c r="R583" i="1" s="1"/>
  <c r="Q583" i="1"/>
  <c r="P584" i="1"/>
  <c r="Q584" i="1"/>
  <c r="T584" i="1"/>
  <c r="P585" i="1"/>
  <c r="Q585" i="1"/>
  <c r="R585" i="1" s="1"/>
  <c r="P586" i="1"/>
  <c r="Q586" i="1"/>
  <c r="P587" i="1"/>
  <c r="S587" i="1" s="1"/>
  <c r="Q587" i="1"/>
  <c r="T587" i="1"/>
  <c r="P588" i="1"/>
  <c r="R588" i="1" s="1"/>
  <c r="Q588" i="1"/>
  <c r="T588" i="1" s="1"/>
  <c r="S588" i="1"/>
  <c r="P589" i="1"/>
  <c r="Q589" i="1"/>
  <c r="P590" i="1"/>
  <c r="Q590" i="1"/>
  <c r="P591" i="1"/>
  <c r="R591" i="1" s="1"/>
  <c r="Q591" i="1"/>
  <c r="S591" i="1"/>
  <c r="P592" i="1"/>
  <c r="S592" i="1" s="1"/>
  <c r="Q592" i="1"/>
  <c r="R592" i="1"/>
  <c r="T592" i="1"/>
  <c r="P593" i="1"/>
  <c r="Q593" i="1"/>
  <c r="P594" i="1"/>
  <c r="T594" i="1" s="1"/>
  <c r="Q594" i="1"/>
  <c r="P595" i="1"/>
  <c r="Q595" i="1"/>
  <c r="P596" i="1"/>
  <c r="Q596" i="1"/>
  <c r="P597" i="1"/>
  <c r="R597" i="1" s="1"/>
  <c r="Q597" i="1"/>
  <c r="P598" i="1"/>
  <c r="Q598" i="1"/>
  <c r="P599" i="1"/>
  <c r="Q599" i="1"/>
  <c r="P600" i="1"/>
  <c r="Q600" i="1"/>
  <c r="P601" i="1"/>
  <c r="Q601" i="1"/>
  <c r="P602" i="1"/>
  <c r="Q602" i="1"/>
  <c r="P603" i="1"/>
  <c r="Q603" i="1"/>
  <c r="P604" i="1"/>
  <c r="Q604" i="1"/>
  <c r="P605" i="1"/>
  <c r="Q605" i="1"/>
  <c r="R605" i="1" s="1"/>
  <c r="P606" i="1"/>
  <c r="Q606" i="1"/>
  <c r="T606" i="1" s="1"/>
  <c r="P607" i="1"/>
  <c r="S607" i="1" s="1"/>
  <c r="Q607" i="1"/>
  <c r="T607" i="1"/>
  <c r="P608" i="1"/>
  <c r="R608" i="1" s="1"/>
  <c r="Q608" i="1"/>
  <c r="T608" i="1" s="1"/>
  <c r="S608" i="1"/>
  <c r="P609" i="1"/>
  <c r="Q609" i="1"/>
  <c r="P610" i="1"/>
  <c r="T610" i="1" s="1"/>
  <c r="Q610" i="1"/>
  <c r="P611" i="1"/>
  <c r="Q611" i="1"/>
  <c r="T611" i="1" s="1"/>
  <c r="P612" i="1"/>
  <c r="S612" i="1" s="1"/>
  <c r="Q612" i="1"/>
  <c r="R612" i="1"/>
  <c r="T612" i="1"/>
  <c r="P613" i="1"/>
  <c r="Q613" i="1"/>
  <c r="R613" i="1" s="1"/>
  <c r="P614" i="1"/>
  <c r="T614" i="1" s="1"/>
  <c r="Q614" i="1"/>
  <c r="P615" i="1"/>
  <c r="R615" i="1" s="1"/>
  <c r="Q615" i="1"/>
  <c r="P616" i="1"/>
  <c r="S616" i="1" s="1"/>
  <c r="Q616" i="1"/>
  <c r="R616" i="1"/>
  <c r="T616" i="1"/>
  <c r="P617" i="1"/>
  <c r="Q617" i="1"/>
  <c r="R617" i="1" s="1"/>
  <c r="P618" i="1"/>
  <c r="Q618" i="1"/>
  <c r="P619" i="1"/>
  <c r="Q619" i="1"/>
  <c r="P620" i="1"/>
  <c r="Q620" i="1"/>
  <c r="P621" i="1"/>
  <c r="Q621" i="1"/>
  <c r="P622" i="1"/>
  <c r="Q622" i="1"/>
  <c r="P623" i="1"/>
  <c r="Q623" i="1"/>
  <c r="P624" i="1"/>
  <c r="Q624" i="1"/>
  <c r="T624" i="1"/>
  <c r="P625" i="1"/>
  <c r="Q625" i="1"/>
  <c r="P626" i="1"/>
  <c r="Q626" i="1"/>
  <c r="T626" i="1" s="1"/>
  <c r="P627" i="1"/>
  <c r="R627" i="1" s="1"/>
  <c r="Q627" i="1"/>
  <c r="T627" i="1"/>
  <c r="P628" i="1"/>
  <c r="R628" i="1" s="1"/>
  <c r="Q628" i="1"/>
  <c r="T628" i="1" s="1"/>
  <c r="S628" i="1"/>
  <c r="P629" i="1"/>
  <c r="Q629" i="1"/>
  <c r="R629" i="1"/>
  <c r="P630" i="1"/>
  <c r="Q630" i="1"/>
  <c r="P631" i="1"/>
  <c r="Q631" i="1"/>
  <c r="P632" i="1"/>
  <c r="R632" i="1" s="1"/>
  <c r="Q632" i="1"/>
  <c r="T632" i="1" s="1"/>
  <c r="S632" i="1"/>
  <c r="P633" i="1"/>
  <c r="Q633" i="1"/>
  <c r="P634" i="1"/>
  <c r="Q634" i="1"/>
  <c r="P635" i="1"/>
  <c r="R635" i="1" s="1"/>
  <c r="Q635" i="1"/>
  <c r="S635" i="1"/>
  <c r="P636" i="1"/>
  <c r="S636" i="1" s="1"/>
  <c r="Q636" i="1"/>
  <c r="R636" i="1"/>
  <c r="T636" i="1"/>
  <c r="P637" i="1"/>
  <c r="Q637" i="1"/>
  <c r="R637" i="1" s="1"/>
  <c r="P638" i="1"/>
  <c r="Q638" i="1"/>
  <c r="T638" i="1" s="1"/>
  <c r="P639" i="1"/>
  <c r="Q639" i="1"/>
  <c r="P640" i="1"/>
  <c r="Q640" i="1"/>
  <c r="P641" i="1"/>
  <c r="Q641" i="1"/>
  <c r="P642" i="1"/>
  <c r="Q642" i="1"/>
  <c r="T642" i="1"/>
  <c r="P643" i="1"/>
  <c r="T643" i="1" s="1"/>
  <c r="Q643" i="1"/>
  <c r="P644" i="1"/>
  <c r="Q644" i="1"/>
  <c r="P645" i="1"/>
  <c r="R645" i="1" s="1"/>
  <c r="Q645" i="1"/>
  <c r="P646" i="1"/>
  <c r="T646" i="1" s="1"/>
  <c r="Q646" i="1"/>
  <c r="P647" i="1"/>
  <c r="R647" i="1" s="1"/>
  <c r="Q647" i="1"/>
  <c r="P648" i="1"/>
  <c r="Q648" i="1"/>
  <c r="P649" i="1"/>
  <c r="Q649" i="1"/>
  <c r="R649" i="1" s="1"/>
  <c r="P650" i="1"/>
  <c r="Q650" i="1"/>
  <c r="P651" i="1"/>
  <c r="Q651" i="1"/>
  <c r="T651" i="1" s="1"/>
  <c r="P652" i="1"/>
  <c r="Q652" i="1"/>
  <c r="T652" i="1" s="1"/>
  <c r="S652" i="1"/>
  <c r="P653" i="1"/>
  <c r="Q653" i="1"/>
  <c r="P654" i="1"/>
  <c r="Q654" i="1"/>
  <c r="P655" i="1"/>
  <c r="Q655" i="1"/>
  <c r="S655" i="1"/>
  <c r="P656" i="1"/>
  <c r="S656" i="1" s="1"/>
  <c r="Q656" i="1"/>
  <c r="P657" i="1"/>
  <c r="Q657" i="1"/>
  <c r="P658" i="1"/>
  <c r="Q658" i="1"/>
  <c r="P659" i="1"/>
  <c r="R659" i="1" s="1"/>
  <c r="Q659" i="1"/>
  <c r="P660" i="1"/>
  <c r="Q660" i="1"/>
  <c r="P661" i="1"/>
  <c r="Q661" i="1"/>
  <c r="R661" i="1"/>
  <c r="P662" i="1"/>
  <c r="Q662" i="1"/>
  <c r="P663" i="1"/>
  <c r="Q663" i="1"/>
  <c r="P664" i="1"/>
  <c r="Q664" i="1"/>
  <c r="S664" i="1"/>
  <c r="P665" i="1"/>
  <c r="Q665" i="1"/>
  <c r="P666" i="1"/>
  <c r="Q666" i="1"/>
  <c r="P667" i="1"/>
  <c r="Q667" i="1"/>
  <c r="P668" i="1"/>
  <c r="S668" i="1" s="1"/>
  <c r="Q668" i="1"/>
  <c r="P669" i="1"/>
  <c r="Q669" i="1"/>
  <c r="R669" i="1" s="1"/>
  <c r="P670" i="1"/>
  <c r="Q670" i="1"/>
  <c r="T670" i="1" s="1"/>
  <c r="P671" i="1"/>
  <c r="Q671" i="1"/>
  <c r="T671" i="1" s="1"/>
  <c r="P672" i="1"/>
  <c r="Q672" i="1"/>
  <c r="T672" i="1" s="1"/>
  <c r="S672" i="1"/>
  <c r="P673" i="1"/>
  <c r="Q673" i="1"/>
  <c r="P674" i="1"/>
  <c r="T674" i="1" s="1"/>
  <c r="Q674" i="1"/>
  <c r="P675" i="1"/>
  <c r="Q675" i="1"/>
  <c r="T675" i="1" s="1"/>
  <c r="P676" i="1"/>
  <c r="S676" i="1" s="1"/>
  <c r="Q676" i="1"/>
  <c r="P677" i="1"/>
  <c r="Q677" i="1"/>
  <c r="R677" i="1" s="1"/>
  <c r="P678" i="1"/>
  <c r="T678" i="1" s="1"/>
  <c r="Q678" i="1"/>
  <c r="P679" i="1"/>
  <c r="R679" i="1" s="1"/>
  <c r="Q679" i="1"/>
  <c r="P680" i="1"/>
  <c r="R680" i="1" s="1"/>
  <c r="Q680" i="1"/>
  <c r="T680" i="1"/>
  <c r="P681" i="1"/>
  <c r="Q681" i="1"/>
  <c r="T681" i="1" s="1"/>
  <c r="P682" i="1"/>
  <c r="S682" i="1" s="1"/>
  <c r="Q682" i="1"/>
  <c r="P683" i="1"/>
  <c r="Q683" i="1"/>
  <c r="T683" i="1" s="1"/>
  <c r="P684" i="1"/>
  <c r="Q684" i="1"/>
  <c r="P685" i="1"/>
  <c r="S685" i="1" s="1"/>
  <c r="Q685" i="1"/>
  <c r="P686" i="1"/>
  <c r="Q686" i="1"/>
  <c r="R686" i="1"/>
  <c r="P687" i="1"/>
  <c r="Q687" i="1"/>
  <c r="S687" i="1"/>
  <c r="P688" i="1"/>
  <c r="S688" i="1" s="1"/>
  <c r="Q688" i="1"/>
  <c r="P689" i="1"/>
  <c r="Q689" i="1"/>
  <c r="T689" i="1" s="1"/>
  <c r="P690" i="1"/>
  <c r="Q690" i="1"/>
  <c r="R690" i="1" s="1"/>
  <c r="P691" i="1"/>
  <c r="Q691" i="1"/>
  <c r="S691" i="1" s="1"/>
  <c r="P692" i="1"/>
  <c r="Q692" i="1"/>
  <c r="T692" i="1" s="1"/>
  <c r="S692" i="1"/>
  <c r="P693" i="1"/>
  <c r="Q693" i="1"/>
  <c r="P694" i="1"/>
  <c r="S694" i="1" s="1"/>
  <c r="Q694" i="1"/>
  <c r="P695" i="1"/>
  <c r="R695" i="1" s="1"/>
  <c r="Q695" i="1"/>
  <c r="P696" i="1"/>
  <c r="R696" i="1" s="1"/>
  <c r="Q696" i="1"/>
  <c r="P697" i="1"/>
  <c r="Q697" i="1"/>
  <c r="P698" i="1"/>
  <c r="S698" i="1" s="1"/>
  <c r="Q698" i="1"/>
  <c r="P699" i="1"/>
  <c r="Q699" i="1"/>
  <c r="P700" i="1"/>
  <c r="Q700" i="1"/>
  <c r="S700" i="1"/>
  <c r="P701" i="1"/>
  <c r="S701" i="1" s="1"/>
  <c r="Q701" i="1"/>
  <c r="P702" i="1"/>
  <c r="Q702" i="1"/>
  <c r="P703" i="1"/>
  <c r="Q703" i="1"/>
  <c r="S703" i="1"/>
  <c r="P704" i="1"/>
  <c r="S704" i="1" s="1"/>
  <c r="Q704" i="1"/>
  <c r="R704" i="1"/>
  <c r="T704" i="1"/>
  <c r="P705" i="1"/>
  <c r="Q705" i="1"/>
  <c r="T705" i="1" s="1"/>
  <c r="P706" i="1"/>
  <c r="Q706" i="1"/>
  <c r="R706" i="1" s="1"/>
  <c r="P707" i="1"/>
  <c r="Q707" i="1"/>
  <c r="S707" i="1" s="1"/>
  <c r="P708" i="1"/>
  <c r="Q708" i="1"/>
  <c r="P709" i="1"/>
  <c r="Q709" i="1"/>
  <c r="P710" i="1"/>
  <c r="S710" i="1" s="1"/>
  <c r="Q710" i="1"/>
  <c r="P711" i="1"/>
  <c r="R711" i="1" s="1"/>
  <c r="Q711" i="1"/>
  <c r="P712" i="1"/>
  <c r="R712" i="1" s="1"/>
  <c r="Q712" i="1"/>
  <c r="P713" i="1"/>
  <c r="Q713" i="1"/>
  <c r="T713" i="1" s="1"/>
  <c r="P714" i="1"/>
  <c r="S714" i="1" s="1"/>
  <c r="Q714" i="1"/>
  <c r="T714" i="1"/>
  <c r="P715" i="1"/>
  <c r="Q715" i="1"/>
  <c r="T715" i="1" s="1"/>
  <c r="P716" i="1"/>
  <c r="Q716" i="1"/>
  <c r="S716" i="1"/>
  <c r="P717" i="1"/>
  <c r="S717" i="1" s="1"/>
  <c r="Q717" i="1"/>
  <c r="R717" i="1"/>
  <c r="P718" i="1"/>
  <c r="Q718" i="1"/>
  <c r="P719" i="1"/>
  <c r="Q719" i="1"/>
  <c r="P720" i="1"/>
  <c r="S720" i="1" s="1"/>
  <c r="Q720" i="1"/>
  <c r="R720" i="1"/>
  <c r="P721" i="1"/>
  <c r="Q721" i="1"/>
  <c r="T721" i="1" s="1"/>
  <c r="P722" i="1"/>
  <c r="Q722" i="1"/>
  <c r="R722" i="1" s="1"/>
  <c r="P723" i="1"/>
  <c r="Q723" i="1"/>
  <c r="S723" i="1" s="1"/>
  <c r="P724" i="1"/>
  <c r="R724" i="1" s="1"/>
  <c r="Q724" i="1"/>
  <c r="T724" i="1" s="1"/>
  <c r="S724" i="1"/>
  <c r="P725" i="1"/>
  <c r="Q725" i="1"/>
  <c r="P726" i="1"/>
  <c r="S726" i="1" s="1"/>
  <c r="Q726" i="1"/>
  <c r="P727" i="1"/>
  <c r="R727" i="1" s="1"/>
  <c r="Q727" i="1"/>
  <c r="P728" i="1"/>
  <c r="R728" i="1" s="1"/>
  <c r="Q728" i="1"/>
  <c r="T728" i="1"/>
  <c r="P729" i="1"/>
  <c r="Q729" i="1"/>
  <c r="P730" i="1"/>
  <c r="S730" i="1" s="1"/>
  <c r="Q730" i="1"/>
  <c r="T730" i="1"/>
  <c r="P731" i="1"/>
  <c r="Q731" i="1"/>
  <c r="P732" i="1"/>
  <c r="Q732" i="1"/>
  <c r="P733" i="1"/>
  <c r="S733" i="1" s="1"/>
  <c r="Q733" i="1"/>
  <c r="R733" i="1"/>
  <c r="P734" i="1"/>
  <c r="Q734" i="1"/>
  <c r="R734" i="1"/>
  <c r="P735" i="1"/>
  <c r="Q735" i="1"/>
  <c r="P736" i="1"/>
  <c r="S736" i="1" s="1"/>
  <c r="Q736" i="1"/>
  <c r="P737" i="1"/>
  <c r="Q737" i="1"/>
  <c r="T737" i="1" s="1"/>
  <c r="P738" i="1"/>
  <c r="Q738" i="1"/>
  <c r="R738" i="1" s="1"/>
  <c r="P739" i="1"/>
  <c r="Q739" i="1"/>
  <c r="S739" i="1" s="1"/>
  <c r="P740" i="1"/>
  <c r="Q740" i="1"/>
  <c r="S740" i="1"/>
  <c r="P741" i="1"/>
  <c r="Q741" i="1"/>
  <c r="P742" i="1"/>
  <c r="S742" i="1" s="1"/>
  <c r="Q742" i="1"/>
  <c r="P743" i="1"/>
  <c r="R743" i="1" s="1"/>
  <c r="Q743" i="1"/>
  <c r="P744" i="1"/>
  <c r="R744" i="1" s="1"/>
  <c r="Q744" i="1"/>
  <c r="P745" i="1"/>
  <c r="S745" i="1" s="1"/>
  <c r="Q745" i="1"/>
  <c r="P746" i="1"/>
  <c r="Q746" i="1"/>
  <c r="T746" i="1" s="1"/>
  <c r="P747" i="1"/>
  <c r="R747" i="1" s="1"/>
  <c r="Q747" i="1"/>
  <c r="T747" i="1"/>
  <c r="P748" i="1"/>
  <c r="S748" i="1" s="1"/>
  <c r="Q748" i="1"/>
  <c r="T748" i="1"/>
  <c r="P749" i="1"/>
  <c r="Q749" i="1"/>
  <c r="T749" i="1" s="1"/>
  <c r="P750" i="1"/>
  <c r="Q750" i="1"/>
  <c r="T750" i="1"/>
  <c r="P751" i="1"/>
  <c r="Q751" i="1"/>
  <c r="T751" i="1"/>
  <c r="P752" i="1"/>
  <c r="R752" i="1" s="1"/>
  <c r="Q752" i="1"/>
  <c r="T752" i="1" s="1"/>
  <c r="S752" i="1"/>
  <c r="P753" i="1"/>
  <c r="Q753" i="1"/>
  <c r="P754" i="1"/>
  <c r="Q754" i="1"/>
  <c r="P755" i="1"/>
  <c r="Q755" i="1"/>
  <c r="P756" i="1"/>
  <c r="S756" i="1" s="1"/>
  <c r="Q756" i="1"/>
  <c r="R756" i="1"/>
  <c r="T756" i="1"/>
  <c r="P757" i="1"/>
  <c r="Q757" i="1"/>
  <c r="T757" i="1" s="1"/>
  <c r="P758" i="1"/>
  <c r="Q758" i="1"/>
  <c r="P759" i="1"/>
  <c r="Q759" i="1"/>
  <c r="P760" i="1"/>
  <c r="Q760" i="1"/>
  <c r="T760" i="1" s="1"/>
  <c r="P761" i="1"/>
  <c r="Q761" i="1"/>
  <c r="S761" i="1"/>
  <c r="P762" i="1"/>
  <c r="T762" i="1" s="1"/>
  <c r="Q762" i="1"/>
  <c r="P763" i="1"/>
  <c r="R763" i="1" s="1"/>
  <c r="Q763" i="1"/>
  <c r="T763" i="1"/>
  <c r="P764" i="1"/>
  <c r="Q764" i="1"/>
  <c r="S764" i="1" s="1"/>
  <c r="T764" i="1"/>
  <c r="P765" i="1"/>
  <c r="Q765" i="1"/>
  <c r="S765" i="1"/>
  <c r="P766" i="1"/>
  <c r="Q766" i="1"/>
  <c r="R766" i="1" s="1"/>
  <c r="P767" i="1"/>
  <c r="Q767" i="1"/>
  <c r="S767" i="1" s="1"/>
  <c r="T767" i="1"/>
  <c r="P768" i="1"/>
  <c r="Q768" i="1"/>
  <c r="S768" i="1"/>
  <c r="P769" i="1"/>
  <c r="Q769" i="1"/>
  <c r="P770" i="1"/>
  <c r="Q770" i="1"/>
  <c r="P771" i="1"/>
  <c r="R771" i="1" s="1"/>
  <c r="Q771" i="1"/>
  <c r="P772" i="1"/>
  <c r="Q772" i="1"/>
  <c r="S772" i="1" s="1"/>
  <c r="P773" i="1"/>
  <c r="Q773" i="1"/>
  <c r="S773" i="1"/>
  <c r="P774" i="1"/>
  <c r="Q774" i="1"/>
  <c r="P775" i="1"/>
  <c r="R775" i="1" s="1"/>
  <c r="Q775" i="1"/>
  <c r="P776" i="1"/>
  <c r="Q776" i="1"/>
  <c r="T776" i="1"/>
  <c r="P777" i="1"/>
  <c r="Q777" i="1"/>
  <c r="T777" i="1" s="1"/>
  <c r="S777" i="1"/>
  <c r="P778" i="1"/>
  <c r="Q778" i="1"/>
  <c r="P779" i="1"/>
  <c r="R779" i="1" s="1"/>
  <c r="Q779" i="1"/>
  <c r="T779" i="1"/>
  <c r="P780" i="1"/>
  <c r="Q780" i="1"/>
  <c r="S780" i="1" s="1"/>
  <c r="T780" i="1"/>
  <c r="P781" i="1"/>
  <c r="Q781" i="1"/>
  <c r="S781" i="1"/>
  <c r="P782" i="1"/>
  <c r="Q782" i="1"/>
  <c r="P783" i="1"/>
  <c r="R783" i="1" s="1"/>
  <c r="Q783" i="1"/>
  <c r="P784" i="1"/>
  <c r="Q784" i="1"/>
  <c r="P785" i="1"/>
  <c r="S785" i="1" s="1"/>
  <c r="Q785" i="1"/>
  <c r="R785" i="1"/>
  <c r="P786" i="1"/>
  <c r="Q786" i="1"/>
  <c r="R786" i="1" s="1"/>
  <c r="P787" i="1"/>
  <c r="Q787" i="1"/>
  <c r="P788" i="1"/>
  <c r="Q788" i="1"/>
  <c r="T788" i="1"/>
  <c r="P789" i="1"/>
  <c r="Q789" i="1"/>
  <c r="T789" i="1" s="1"/>
  <c r="S789" i="1"/>
  <c r="P790" i="1"/>
  <c r="Q790" i="1"/>
  <c r="P791" i="1"/>
  <c r="R791" i="1" s="1"/>
  <c r="Q791" i="1"/>
  <c r="P792" i="1"/>
  <c r="Q792" i="1"/>
  <c r="P793" i="1"/>
  <c r="S793" i="1" s="1"/>
  <c r="Q793" i="1"/>
  <c r="P794" i="1"/>
  <c r="Q794" i="1"/>
  <c r="R794" i="1" s="1"/>
  <c r="P795" i="1"/>
  <c r="Q795" i="1"/>
  <c r="P796" i="1"/>
  <c r="Q796" i="1"/>
  <c r="S796" i="1" s="1"/>
  <c r="P797" i="1"/>
  <c r="Q797" i="1"/>
  <c r="S797" i="1"/>
  <c r="P798" i="1"/>
  <c r="Q798" i="1"/>
  <c r="P799" i="1"/>
  <c r="R799" i="1" s="1"/>
  <c r="Q799" i="1"/>
  <c r="P800" i="1"/>
  <c r="Q800" i="1"/>
  <c r="S800" i="1"/>
  <c r="P801" i="1"/>
  <c r="S801" i="1" s="1"/>
  <c r="Q801" i="1"/>
  <c r="P802" i="1"/>
  <c r="Q802" i="1"/>
  <c r="R802" i="1" s="1"/>
  <c r="P803" i="1"/>
  <c r="Q803" i="1"/>
  <c r="P804" i="1"/>
  <c r="Q804" i="1"/>
  <c r="P805" i="1"/>
  <c r="S805" i="1" s="1"/>
  <c r="Q805" i="1"/>
  <c r="P806" i="1"/>
  <c r="Q806" i="1"/>
  <c r="R806" i="1" s="1"/>
  <c r="P807" i="1"/>
  <c r="Q807" i="1"/>
  <c r="T807" i="1" s="1"/>
  <c r="P808" i="1"/>
  <c r="Q808" i="1"/>
  <c r="P809" i="1"/>
  <c r="S809" i="1" s="1"/>
  <c r="Q809" i="1"/>
  <c r="R809" i="1"/>
  <c r="P810" i="1"/>
  <c r="Q810" i="1"/>
  <c r="R810" i="1" s="1"/>
  <c r="P811" i="1"/>
  <c r="Q811" i="1"/>
  <c r="P812" i="1"/>
  <c r="Q812" i="1"/>
  <c r="S812" i="1"/>
  <c r="P813" i="1"/>
  <c r="S813" i="1" s="1"/>
  <c r="Q813" i="1"/>
  <c r="R813" i="1"/>
  <c r="T813" i="1"/>
  <c r="P814" i="1"/>
  <c r="Q814" i="1"/>
  <c r="R814" i="1" s="1"/>
  <c r="P815" i="1"/>
  <c r="Q815" i="1"/>
  <c r="T815" i="1" s="1"/>
  <c r="P816" i="1"/>
  <c r="Q816" i="1"/>
  <c r="S816" i="1"/>
  <c r="P817" i="1"/>
  <c r="S817" i="1" s="1"/>
  <c r="Q817" i="1"/>
  <c r="P818" i="1"/>
  <c r="Q818" i="1"/>
  <c r="R818" i="1" s="1"/>
  <c r="P819" i="1"/>
  <c r="Q819" i="1"/>
  <c r="P820" i="1"/>
  <c r="S820" i="1" s="1"/>
  <c r="Q820" i="1"/>
  <c r="P821" i="1"/>
  <c r="Q821" i="1"/>
  <c r="P822" i="1"/>
  <c r="Q822" i="1"/>
  <c r="R822" i="1" s="1"/>
  <c r="P823" i="1"/>
  <c r="Q823" i="1"/>
  <c r="P824" i="1"/>
  <c r="Q824" i="1"/>
  <c r="P825" i="1"/>
  <c r="Q825" i="1"/>
  <c r="S825" i="1"/>
  <c r="P826" i="1"/>
  <c r="Q826" i="1"/>
  <c r="P827" i="1"/>
  <c r="R827" i="1" s="1"/>
  <c r="Q827" i="1"/>
  <c r="P828" i="1"/>
  <c r="Q828" i="1"/>
  <c r="S828" i="1" s="1"/>
  <c r="P829" i="1"/>
  <c r="Q829" i="1"/>
  <c r="T829" i="1" s="1"/>
  <c r="P830" i="1"/>
  <c r="Q830" i="1"/>
  <c r="R830" i="1" s="1"/>
  <c r="P831" i="1"/>
  <c r="R831" i="1" s="1"/>
  <c r="Q831" i="1"/>
  <c r="P832" i="1"/>
  <c r="Q832" i="1"/>
  <c r="P833" i="1"/>
  <c r="Q833" i="1"/>
  <c r="R833" i="1"/>
  <c r="P834" i="1"/>
  <c r="Q834" i="1"/>
  <c r="R834" i="1" s="1"/>
  <c r="P835" i="1"/>
  <c r="Q835" i="1"/>
  <c r="P836" i="1"/>
  <c r="Q836" i="1"/>
  <c r="T836" i="1"/>
  <c r="P837" i="1"/>
  <c r="Q837" i="1"/>
  <c r="S837" i="1"/>
  <c r="T837" i="1"/>
  <c r="P838" i="1"/>
  <c r="Q838" i="1"/>
  <c r="P839" i="1"/>
  <c r="Q839" i="1"/>
  <c r="P840" i="1"/>
  <c r="R840" i="1" s="1"/>
  <c r="Q840" i="1"/>
  <c r="S840" i="1"/>
  <c r="T840" i="1"/>
  <c r="P841" i="1"/>
  <c r="Q841" i="1"/>
  <c r="R841" i="1"/>
  <c r="S841" i="1"/>
  <c r="T841" i="1"/>
  <c r="P842" i="1"/>
  <c r="Q842" i="1"/>
  <c r="R842" i="1" s="1"/>
  <c r="P843" i="1"/>
  <c r="Q843" i="1"/>
  <c r="P844" i="1"/>
  <c r="Q844" i="1"/>
  <c r="S844" i="1"/>
  <c r="P845" i="1"/>
  <c r="Q845" i="1"/>
  <c r="R845" i="1"/>
  <c r="T845" i="1"/>
  <c r="P846" i="1"/>
  <c r="Q846" i="1"/>
  <c r="R846" i="1" s="1"/>
  <c r="P847" i="1"/>
  <c r="Q847" i="1"/>
  <c r="P848" i="1"/>
  <c r="Q848" i="1"/>
  <c r="T848" i="1"/>
  <c r="P849" i="1"/>
  <c r="R849" i="1" s="1"/>
  <c r="Q849" i="1"/>
  <c r="P850" i="1"/>
  <c r="Q850" i="1"/>
  <c r="P851" i="1"/>
  <c r="Q851" i="1"/>
  <c r="T851" i="1"/>
  <c r="P852" i="1"/>
  <c r="Q852" i="1"/>
  <c r="S852" i="1"/>
  <c r="T852" i="1"/>
  <c r="P853" i="1"/>
  <c r="Q853" i="1"/>
  <c r="T853" i="1" s="1"/>
  <c r="R853" i="1"/>
  <c r="S853" i="1"/>
  <c r="P854" i="1"/>
  <c r="Q854" i="1"/>
  <c r="R854" i="1" s="1"/>
  <c r="P855" i="1"/>
  <c r="R855" i="1" s="1"/>
  <c r="Q855" i="1"/>
  <c r="P856" i="1"/>
  <c r="Q856" i="1"/>
  <c r="S856" i="1"/>
  <c r="P857" i="1"/>
  <c r="S857" i="1" s="1"/>
  <c r="Q857" i="1"/>
  <c r="P858" i="1"/>
  <c r="Q858" i="1"/>
  <c r="P859" i="1"/>
  <c r="Q859" i="1"/>
  <c r="P860" i="1"/>
  <c r="R860" i="1" s="1"/>
  <c r="Q860" i="1"/>
  <c r="P861" i="1"/>
  <c r="R861" i="1" s="1"/>
  <c r="Q861" i="1"/>
  <c r="T861" i="1"/>
  <c r="P862" i="1"/>
  <c r="Q862" i="1"/>
  <c r="R862" i="1" s="1"/>
  <c r="P863" i="1"/>
  <c r="Q863" i="1"/>
  <c r="P864" i="1"/>
  <c r="Q864" i="1"/>
  <c r="S864" i="1"/>
  <c r="T864" i="1"/>
  <c r="P865" i="1"/>
  <c r="Q865" i="1"/>
  <c r="T865" i="1" s="1"/>
  <c r="R865" i="1"/>
  <c r="S865" i="1"/>
  <c r="P866" i="1"/>
  <c r="Q866" i="1"/>
  <c r="R866" i="1" s="1"/>
  <c r="P867" i="1"/>
  <c r="R867" i="1" s="1"/>
  <c r="Q867" i="1"/>
  <c r="P868" i="1"/>
  <c r="Q868" i="1"/>
  <c r="S868" i="1"/>
  <c r="P869" i="1"/>
  <c r="S869" i="1" s="1"/>
  <c r="Q869" i="1"/>
  <c r="T869" i="1" s="1"/>
  <c r="R869" i="1"/>
  <c r="P870" i="1"/>
  <c r="Q870" i="1"/>
  <c r="R870" i="1" s="1"/>
  <c r="P871" i="1"/>
  <c r="Q871" i="1"/>
  <c r="T871" i="1"/>
  <c r="P872" i="1"/>
  <c r="R872" i="1" s="1"/>
  <c r="Q872" i="1"/>
  <c r="P873" i="1"/>
  <c r="R873" i="1" s="1"/>
  <c r="Q873" i="1"/>
  <c r="P874" i="1"/>
  <c r="Q874" i="1"/>
  <c r="R874" i="1" s="1"/>
  <c r="P875" i="1"/>
  <c r="Q875" i="1"/>
  <c r="P876" i="1"/>
  <c r="Q876" i="1"/>
  <c r="S876" i="1"/>
  <c r="T876" i="1"/>
  <c r="P877" i="1"/>
  <c r="Q877" i="1"/>
  <c r="T877" i="1" s="1"/>
  <c r="R877" i="1"/>
  <c r="S877" i="1"/>
  <c r="P878" i="1"/>
  <c r="Q878" i="1"/>
  <c r="R878" i="1" s="1"/>
  <c r="P879" i="1"/>
  <c r="R879" i="1" s="1"/>
  <c r="Q879" i="1"/>
  <c r="P880" i="1"/>
  <c r="Q880" i="1"/>
  <c r="P881" i="1"/>
  <c r="R881" i="1" s="1"/>
  <c r="Q881" i="1"/>
  <c r="T881" i="1" s="1"/>
  <c r="P882" i="1"/>
  <c r="Q882" i="1"/>
  <c r="P883" i="1"/>
  <c r="Q883" i="1"/>
  <c r="T883" i="1"/>
  <c r="P884" i="1"/>
  <c r="Q884" i="1"/>
  <c r="S884" i="1"/>
  <c r="T884" i="1"/>
  <c r="P885" i="1"/>
  <c r="Q885" i="1"/>
  <c r="T885" i="1" s="1"/>
  <c r="R885" i="1"/>
  <c r="S885" i="1"/>
  <c r="P886" i="1"/>
  <c r="Q886" i="1"/>
  <c r="R886" i="1" s="1"/>
  <c r="P887" i="1"/>
  <c r="R887" i="1" s="1"/>
  <c r="Q887" i="1"/>
  <c r="P888" i="1"/>
  <c r="Q888" i="1"/>
  <c r="P889" i="1"/>
  <c r="R889" i="1" s="1"/>
  <c r="Q889" i="1"/>
  <c r="T889" i="1" s="1"/>
  <c r="P890" i="1"/>
  <c r="Q890" i="1"/>
  <c r="P891" i="1"/>
  <c r="Q891" i="1"/>
  <c r="T891" i="1"/>
  <c r="P892" i="1"/>
  <c r="Q892" i="1"/>
  <c r="S892" i="1"/>
  <c r="T892" i="1"/>
  <c r="V11" i="1"/>
  <c r="Q2" i="1"/>
  <c r="N3" i="1"/>
  <c r="N4" i="1"/>
  <c r="N5" i="1"/>
  <c r="N7" i="1"/>
  <c r="N8" i="1"/>
  <c r="N9" i="1"/>
  <c r="N11" i="1"/>
  <c r="N12" i="1"/>
  <c r="N13" i="1"/>
  <c r="N15" i="1"/>
  <c r="N16" i="1"/>
  <c r="N17" i="1"/>
  <c r="N19" i="1"/>
  <c r="N20" i="1"/>
  <c r="N21" i="1"/>
  <c r="N23" i="1"/>
  <c r="N24" i="1"/>
  <c r="N25" i="1"/>
  <c r="N27" i="1"/>
  <c r="N28" i="1"/>
  <c r="N29" i="1"/>
  <c r="N31" i="1"/>
  <c r="N32" i="1"/>
  <c r="N33" i="1"/>
  <c r="N35" i="1"/>
  <c r="N36" i="1"/>
  <c r="N37" i="1"/>
  <c r="N39" i="1"/>
  <c r="N40" i="1"/>
  <c r="N41" i="1"/>
  <c r="N43" i="1"/>
  <c r="N44" i="1"/>
  <c r="N45" i="1"/>
  <c r="N47" i="1"/>
  <c r="N48" i="1"/>
  <c r="N49" i="1"/>
  <c r="N51" i="1"/>
  <c r="N52" i="1"/>
  <c r="N53" i="1"/>
  <c r="N55" i="1"/>
  <c r="N56" i="1"/>
  <c r="N57" i="1"/>
  <c r="N59" i="1"/>
  <c r="N60" i="1"/>
  <c r="N61" i="1"/>
  <c r="N63" i="1"/>
  <c r="N64" i="1"/>
  <c r="N65" i="1"/>
  <c r="N67" i="1"/>
  <c r="N68" i="1"/>
  <c r="N69" i="1"/>
  <c r="N71" i="1"/>
  <c r="N72" i="1"/>
  <c r="N73" i="1"/>
  <c r="N75" i="1"/>
  <c r="N76" i="1"/>
  <c r="N77" i="1"/>
  <c r="N79" i="1"/>
  <c r="N80" i="1"/>
  <c r="N81" i="1"/>
  <c r="N83" i="1"/>
  <c r="N84" i="1"/>
  <c r="N85" i="1"/>
  <c r="N87" i="1"/>
  <c r="N88" i="1"/>
  <c r="N89" i="1"/>
  <c r="N91" i="1"/>
  <c r="N92" i="1"/>
  <c r="N93" i="1"/>
  <c r="N95" i="1"/>
  <c r="N96" i="1"/>
  <c r="N97" i="1"/>
  <c r="N99" i="1"/>
  <c r="N100" i="1"/>
  <c r="N101" i="1"/>
  <c r="N103" i="1"/>
  <c r="N104" i="1"/>
  <c r="N105" i="1"/>
  <c r="N107" i="1"/>
  <c r="N108" i="1"/>
  <c r="N109" i="1"/>
  <c r="N111" i="1"/>
  <c r="N112" i="1"/>
  <c r="N113" i="1"/>
  <c r="N115" i="1"/>
  <c r="N116" i="1"/>
  <c r="N117" i="1"/>
  <c r="N119" i="1"/>
  <c r="N120" i="1"/>
  <c r="N121" i="1"/>
  <c r="N123" i="1"/>
  <c r="N124" i="1"/>
  <c r="N125" i="1"/>
  <c r="N127" i="1"/>
  <c r="N128" i="1"/>
  <c r="N129" i="1"/>
  <c r="N131" i="1"/>
  <c r="N132" i="1"/>
  <c r="N133" i="1"/>
  <c r="N135" i="1"/>
  <c r="N136" i="1"/>
  <c r="N137" i="1"/>
  <c r="N139" i="1"/>
  <c r="N140" i="1"/>
  <c r="N141" i="1"/>
  <c r="N143" i="1"/>
  <c r="N144" i="1"/>
  <c r="N145" i="1"/>
  <c r="N147" i="1"/>
  <c r="N148" i="1"/>
  <c r="N149" i="1"/>
  <c r="N151" i="1"/>
  <c r="N152" i="1"/>
  <c r="N153" i="1"/>
  <c r="N155" i="1"/>
  <c r="N156" i="1"/>
  <c r="N157" i="1"/>
  <c r="N159" i="1"/>
  <c r="N160" i="1"/>
  <c r="N161" i="1"/>
  <c r="N163" i="1"/>
  <c r="N164" i="1"/>
  <c r="N165" i="1"/>
  <c r="N167" i="1"/>
  <c r="N168" i="1"/>
  <c r="N169" i="1"/>
  <c r="N171" i="1"/>
  <c r="N172" i="1"/>
  <c r="N173" i="1"/>
  <c r="N175" i="1"/>
  <c r="N176" i="1"/>
  <c r="N177" i="1"/>
  <c r="N179" i="1"/>
  <c r="N180" i="1"/>
  <c r="N181" i="1"/>
  <c r="N183" i="1"/>
  <c r="N184" i="1"/>
  <c r="N185" i="1"/>
  <c r="N187" i="1"/>
  <c r="N188" i="1"/>
  <c r="N189" i="1"/>
  <c r="N191" i="1"/>
  <c r="N192" i="1"/>
  <c r="N193" i="1"/>
  <c r="N195" i="1"/>
  <c r="N196" i="1"/>
  <c r="N197" i="1"/>
  <c r="N199" i="1"/>
  <c r="N200" i="1"/>
  <c r="N201" i="1"/>
  <c r="N203" i="1"/>
  <c r="N204" i="1"/>
  <c r="N205" i="1"/>
  <c r="N207" i="1"/>
  <c r="N208" i="1"/>
  <c r="N209" i="1"/>
  <c r="N211" i="1"/>
  <c r="N212" i="1"/>
  <c r="N213" i="1"/>
  <c r="N215" i="1"/>
  <c r="N216" i="1"/>
  <c r="N217" i="1"/>
  <c r="N219" i="1"/>
  <c r="N220" i="1"/>
  <c r="N221" i="1"/>
  <c r="N223" i="1"/>
  <c r="N224" i="1"/>
  <c r="N225" i="1"/>
  <c r="N227" i="1"/>
  <c r="N228" i="1"/>
  <c r="N229" i="1"/>
  <c r="N231" i="1"/>
  <c r="N232" i="1"/>
  <c r="N233" i="1"/>
  <c r="N235" i="1"/>
  <c r="N236" i="1"/>
  <c r="N237" i="1"/>
  <c r="N239" i="1"/>
  <c r="N240" i="1"/>
  <c r="N241" i="1"/>
  <c r="N243" i="1"/>
  <c r="N244" i="1"/>
  <c r="N245" i="1"/>
  <c r="N247" i="1"/>
  <c r="N248" i="1"/>
  <c r="N249" i="1"/>
  <c r="N251" i="1"/>
  <c r="N252" i="1"/>
  <c r="N253" i="1"/>
  <c r="N255" i="1"/>
  <c r="N256" i="1"/>
  <c r="N257" i="1"/>
  <c r="N259" i="1"/>
  <c r="N260" i="1"/>
  <c r="N261" i="1"/>
  <c r="N263" i="1"/>
  <c r="N264" i="1"/>
  <c r="N265" i="1"/>
  <c r="N267" i="1"/>
  <c r="N268" i="1"/>
  <c r="N269" i="1"/>
  <c r="N271" i="1"/>
  <c r="N272" i="1"/>
  <c r="N273" i="1"/>
  <c r="N275" i="1"/>
  <c r="N276" i="1"/>
  <c r="N277" i="1"/>
  <c r="N279" i="1"/>
  <c r="N280" i="1"/>
  <c r="N281" i="1"/>
  <c r="N283" i="1"/>
  <c r="N284" i="1"/>
  <c r="N285" i="1"/>
  <c r="N287" i="1"/>
  <c r="N288" i="1"/>
  <c r="N289" i="1"/>
  <c r="N291" i="1"/>
  <c r="N292" i="1"/>
  <c r="N293" i="1"/>
  <c r="N295" i="1"/>
  <c r="N296" i="1"/>
  <c r="N297" i="1"/>
  <c r="N299" i="1"/>
  <c r="N300" i="1"/>
  <c r="N301" i="1"/>
  <c r="N303" i="1"/>
  <c r="N304" i="1"/>
  <c r="N305" i="1"/>
  <c r="N307" i="1"/>
  <c r="N308" i="1"/>
  <c r="N309" i="1"/>
  <c r="N311" i="1"/>
  <c r="N312" i="1"/>
  <c r="N313" i="1"/>
  <c r="N315" i="1"/>
  <c r="N316" i="1"/>
  <c r="N317" i="1"/>
  <c r="N319" i="1"/>
  <c r="N320" i="1"/>
  <c r="N321" i="1"/>
  <c r="N323" i="1"/>
  <c r="N324" i="1"/>
  <c r="N325" i="1"/>
  <c r="N327" i="1"/>
  <c r="N328" i="1"/>
  <c r="N329" i="1"/>
  <c r="N331" i="1"/>
  <c r="N332" i="1"/>
  <c r="N333" i="1"/>
  <c r="N335" i="1"/>
  <c r="N336" i="1"/>
  <c r="N337" i="1"/>
  <c r="N339" i="1"/>
  <c r="N340" i="1"/>
  <c r="N341" i="1"/>
  <c r="N343" i="1"/>
  <c r="N344" i="1"/>
  <c r="N345" i="1"/>
  <c r="N347" i="1"/>
  <c r="N348" i="1"/>
  <c r="N349" i="1"/>
  <c r="N351" i="1"/>
  <c r="N352" i="1"/>
  <c r="N353" i="1"/>
  <c r="N355" i="1"/>
  <c r="N356" i="1"/>
  <c r="N357" i="1"/>
  <c r="N359" i="1"/>
  <c r="N360" i="1"/>
  <c r="N361" i="1"/>
  <c r="N363" i="1"/>
  <c r="N364" i="1"/>
  <c r="N365" i="1"/>
  <c r="N367" i="1"/>
  <c r="N368" i="1"/>
  <c r="N369" i="1"/>
  <c r="N371" i="1"/>
  <c r="N372" i="1"/>
  <c r="N373" i="1"/>
  <c r="N375" i="1"/>
  <c r="N376" i="1"/>
  <c r="N377" i="1"/>
  <c r="N379" i="1"/>
  <c r="N380" i="1"/>
  <c r="N381" i="1"/>
  <c r="N383" i="1"/>
  <c r="N384" i="1"/>
  <c r="N385" i="1"/>
  <c r="N387" i="1"/>
  <c r="N388" i="1"/>
  <c r="N389" i="1"/>
  <c r="N391" i="1"/>
  <c r="N392" i="1"/>
  <c r="N393" i="1"/>
  <c r="N395" i="1"/>
  <c r="N396" i="1"/>
  <c r="N397" i="1"/>
  <c r="N399" i="1"/>
  <c r="N400" i="1"/>
  <c r="N401" i="1"/>
  <c r="N403" i="1"/>
  <c r="N404" i="1"/>
  <c r="N405" i="1"/>
  <c r="N407" i="1"/>
  <c r="N408" i="1"/>
  <c r="N409" i="1"/>
  <c r="N411" i="1"/>
  <c r="N412" i="1"/>
  <c r="N413" i="1"/>
  <c r="N415" i="1"/>
  <c r="N416" i="1"/>
  <c r="N417" i="1"/>
  <c r="N419" i="1"/>
  <c r="N420" i="1"/>
  <c r="N421" i="1"/>
  <c r="N423" i="1"/>
  <c r="N424" i="1"/>
  <c r="N425" i="1"/>
  <c r="N427" i="1"/>
  <c r="N428" i="1"/>
  <c r="N429" i="1"/>
  <c r="N431" i="1"/>
  <c r="N432" i="1"/>
  <c r="N433" i="1"/>
  <c r="N435" i="1"/>
  <c r="N436" i="1"/>
  <c r="N437" i="1"/>
  <c r="N439" i="1"/>
  <c r="N440" i="1"/>
  <c r="N441" i="1"/>
  <c r="N443" i="1"/>
  <c r="N444" i="1"/>
  <c r="N445" i="1"/>
  <c r="N447" i="1"/>
  <c r="N448" i="1"/>
  <c r="N449" i="1"/>
  <c r="N451" i="1"/>
  <c r="N452" i="1"/>
  <c r="N453" i="1"/>
  <c r="N455" i="1"/>
  <c r="N456" i="1"/>
  <c r="N457" i="1"/>
  <c r="N459" i="1"/>
  <c r="N460" i="1"/>
  <c r="N461" i="1"/>
  <c r="N463" i="1"/>
  <c r="N464" i="1"/>
  <c r="N465" i="1"/>
  <c r="N467" i="1"/>
  <c r="N468" i="1"/>
  <c r="N469" i="1"/>
  <c r="N471" i="1"/>
  <c r="N472" i="1"/>
  <c r="N473" i="1"/>
  <c r="N475" i="1"/>
  <c r="N476" i="1"/>
  <c r="N477" i="1"/>
  <c r="N479" i="1"/>
  <c r="N480" i="1"/>
  <c r="N481" i="1"/>
  <c r="N483" i="1"/>
  <c r="N484" i="1"/>
  <c r="N485" i="1"/>
  <c r="N487" i="1"/>
  <c r="N488" i="1"/>
  <c r="N489" i="1"/>
  <c r="N491" i="1"/>
  <c r="N492" i="1"/>
  <c r="N493" i="1"/>
  <c r="N495" i="1"/>
  <c r="N496" i="1"/>
  <c r="N497" i="1"/>
  <c r="N499" i="1"/>
  <c r="N500" i="1"/>
  <c r="N501" i="1"/>
  <c r="N503" i="1"/>
  <c r="N504" i="1"/>
  <c r="N505" i="1"/>
  <c r="N507" i="1"/>
  <c r="N508" i="1"/>
  <c r="N509" i="1"/>
  <c r="N511" i="1"/>
  <c r="N512" i="1"/>
  <c r="N513" i="1"/>
  <c r="N515" i="1"/>
  <c r="N516" i="1"/>
  <c r="N517" i="1"/>
  <c r="N519" i="1"/>
  <c r="N520" i="1"/>
  <c r="N521" i="1"/>
  <c r="N523" i="1"/>
  <c r="N524" i="1"/>
  <c r="N525" i="1"/>
  <c r="N527" i="1"/>
  <c r="N528" i="1"/>
  <c r="N529" i="1"/>
  <c r="N531" i="1"/>
  <c r="N532" i="1"/>
  <c r="N533" i="1"/>
  <c r="N535" i="1"/>
  <c r="N536" i="1"/>
  <c r="N537" i="1"/>
  <c r="N539" i="1"/>
  <c r="N540" i="1"/>
  <c r="N541" i="1"/>
  <c r="N543" i="1"/>
  <c r="N544" i="1"/>
  <c r="N545" i="1"/>
  <c r="N547" i="1"/>
  <c r="N548" i="1"/>
  <c r="N549" i="1"/>
  <c r="N551" i="1"/>
  <c r="N552" i="1"/>
  <c r="N553" i="1"/>
  <c r="N555" i="1"/>
  <c r="N556" i="1"/>
  <c r="N557" i="1"/>
  <c r="N559" i="1"/>
  <c r="N560" i="1"/>
  <c r="N561" i="1"/>
  <c r="N563" i="1"/>
  <c r="N564" i="1"/>
  <c r="N565" i="1"/>
  <c r="N567" i="1"/>
  <c r="N568" i="1"/>
  <c r="N569" i="1"/>
  <c r="N571" i="1"/>
  <c r="N572" i="1"/>
  <c r="N573" i="1"/>
  <c r="N575" i="1"/>
  <c r="N576" i="1"/>
  <c r="N577" i="1"/>
  <c r="N579" i="1"/>
  <c r="N580" i="1"/>
  <c r="N581" i="1"/>
  <c r="N583" i="1"/>
  <c r="N584" i="1"/>
  <c r="N585" i="1"/>
  <c r="N587" i="1"/>
  <c r="N588" i="1"/>
  <c r="N589" i="1"/>
  <c r="N591" i="1"/>
  <c r="N592" i="1"/>
  <c r="N593" i="1"/>
  <c r="N595" i="1"/>
  <c r="N596" i="1"/>
  <c r="N597" i="1"/>
  <c r="N599" i="1"/>
  <c r="N600" i="1"/>
  <c r="N601" i="1"/>
  <c r="N603" i="1"/>
  <c r="N604" i="1"/>
  <c r="N605" i="1"/>
  <c r="N607" i="1"/>
  <c r="N608" i="1"/>
  <c r="N609" i="1"/>
  <c r="N611" i="1"/>
  <c r="N612" i="1"/>
  <c r="N613" i="1"/>
  <c r="N615" i="1"/>
  <c r="N616" i="1"/>
  <c r="N617" i="1"/>
  <c r="N619" i="1"/>
  <c r="N620" i="1"/>
  <c r="N621" i="1"/>
  <c r="N623" i="1"/>
  <c r="N624" i="1"/>
  <c r="N625" i="1"/>
  <c r="N627" i="1"/>
  <c r="N628" i="1"/>
  <c r="N629" i="1"/>
  <c r="N631" i="1"/>
  <c r="N632" i="1"/>
  <c r="N633" i="1"/>
  <c r="N635" i="1"/>
  <c r="N636" i="1"/>
  <c r="N637" i="1"/>
  <c r="N639" i="1"/>
  <c r="N640" i="1"/>
  <c r="N641" i="1"/>
  <c r="N643" i="1"/>
  <c r="N644" i="1"/>
  <c r="N645" i="1"/>
  <c r="N647" i="1"/>
  <c r="N648" i="1"/>
  <c r="N649" i="1"/>
  <c r="N651" i="1"/>
  <c r="N652" i="1"/>
  <c r="N653" i="1"/>
  <c r="N655" i="1"/>
  <c r="N656" i="1"/>
  <c r="N657" i="1"/>
  <c r="N659" i="1"/>
  <c r="N660" i="1"/>
  <c r="N661" i="1"/>
  <c r="N663" i="1"/>
  <c r="N664" i="1"/>
  <c r="N665" i="1"/>
  <c r="N667" i="1"/>
  <c r="N668" i="1"/>
  <c r="N669" i="1"/>
  <c r="N671" i="1"/>
  <c r="N672" i="1"/>
  <c r="N673" i="1"/>
  <c r="N675" i="1"/>
  <c r="N676" i="1"/>
  <c r="N677" i="1"/>
  <c r="N679" i="1"/>
  <c r="N680" i="1"/>
  <c r="N681" i="1"/>
  <c r="N683" i="1"/>
  <c r="N684" i="1"/>
  <c r="N685" i="1"/>
  <c r="N687" i="1"/>
  <c r="N688" i="1"/>
  <c r="N689" i="1"/>
  <c r="N691" i="1"/>
  <c r="N692" i="1"/>
  <c r="N693" i="1"/>
  <c r="N695" i="1"/>
  <c r="N696" i="1"/>
  <c r="N697" i="1"/>
  <c r="N699" i="1"/>
  <c r="N700" i="1"/>
  <c r="N701" i="1"/>
  <c r="N703" i="1"/>
  <c r="N704" i="1"/>
  <c r="N705" i="1"/>
  <c r="N707" i="1"/>
  <c r="N708" i="1"/>
  <c r="N709" i="1"/>
  <c r="N711" i="1"/>
  <c r="N712" i="1"/>
  <c r="N713" i="1"/>
  <c r="N715" i="1"/>
  <c r="N716" i="1"/>
  <c r="N717" i="1"/>
  <c r="N719" i="1"/>
  <c r="N720" i="1"/>
  <c r="N721" i="1"/>
  <c r="N723" i="1"/>
  <c r="N724" i="1"/>
  <c r="N725" i="1"/>
  <c r="N727" i="1"/>
  <c r="N728" i="1"/>
  <c r="N729" i="1"/>
  <c r="N731" i="1"/>
  <c r="N732" i="1"/>
  <c r="N733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2" i="1"/>
  <c r="O2" i="1" s="1"/>
  <c r="P2" i="1" s="1"/>
  <c r="R888" i="1" l="1"/>
  <c r="R880" i="1"/>
  <c r="R875" i="1"/>
  <c r="S873" i="1"/>
  <c r="T872" i="1"/>
  <c r="R863" i="1"/>
  <c r="S861" i="1"/>
  <c r="T860" i="1"/>
  <c r="T857" i="1"/>
  <c r="T849" i="1"/>
  <c r="R839" i="1"/>
  <c r="R832" i="1"/>
  <c r="T832" i="1"/>
  <c r="R824" i="1"/>
  <c r="S824" i="1"/>
  <c r="S821" i="1"/>
  <c r="T817" i="1"/>
  <c r="R808" i="1"/>
  <c r="T808" i="1"/>
  <c r="T801" i="1"/>
  <c r="R797" i="1"/>
  <c r="T797" i="1"/>
  <c r="R784" i="1"/>
  <c r="T784" i="1"/>
  <c r="R773" i="1"/>
  <c r="T773" i="1"/>
  <c r="R749" i="1"/>
  <c r="R732" i="1"/>
  <c r="T732" i="1"/>
  <c r="R719" i="1"/>
  <c r="T719" i="1"/>
  <c r="S713" i="1"/>
  <c r="S702" i="1"/>
  <c r="T702" i="1"/>
  <c r="T699" i="1"/>
  <c r="T697" i="1"/>
  <c r="S697" i="1"/>
  <c r="T688" i="1"/>
  <c r="T676" i="1"/>
  <c r="S671" i="1"/>
  <c r="T656" i="1"/>
  <c r="S651" i="1"/>
  <c r="R644" i="1"/>
  <c r="S644" i="1"/>
  <c r="R640" i="1"/>
  <c r="S640" i="1"/>
  <c r="T640" i="1"/>
  <c r="R620" i="1"/>
  <c r="S620" i="1"/>
  <c r="T620" i="1"/>
  <c r="R604" i="1"/>
  <c r="S604" i="1"/>
  <c r="R568" i="1"/>
  <c r="S568" i="1"/>
  <c r="T568" i="1"/>
  <c r="R556" i="1"/>
  <c r="S556" i="1"/>
  <c r="T556" i="1"/>
  <c r="R548" i="1"/>
  <c r="S548" i="1"/>
  <c r="R527" i="1"/>
  <c r="S527" i="1"/>
  <c r="T527" i="1"/>
  <c r="R500" i="1"/>
  <c r="T500" i="1"/>
  <c r="R463" i="1"/>
  <c r="S463" i="1"/>
  <c r="T463" i="1"/>
  <c r="R380" i="1"/>
  <c r="T380" i="1"/>
  <c r="S351" i="1"/>
  <c r="T351" i="1"/>
  <c r="S337" i="1"/>
  <c r="T337" i="1"/>
  <c r="R337" i="1"/>
  <c r="T873" i="1"/>
  <c r="R804" i="1"/>
  <c r="T804" i="1"/>
  <c r="R792" i="1"/>
  <c r="T792" i="1"/>
  <c r="R735" i="1"/>
  <c r="T735" i="1"/>
  <c r="S718" i="1"/>
  <c r="T718" i="1"/>
  <c r="R708" i="1"/>
  <c r="T708" i="1"/>
  <c r="R684" i="1"/>
  <c r="T684" i="1"/>
  <c r="R667" i="1"/>
  <c r="T667" i="1"/>
  <c r="R660" i="1"/>
  <c r="T660" i="1"/>
  <c r="R648" i="1"/>
  <c r="S648" i="1"/>
  <c r="R623" i="1"/>
  <c r="S623" i="1"/>
  <c r="T623" i="1"/>
  <c r="R600" i="1"/>
  <c r="S600" i="1"/>
  <c r="T600" i="1"/>
  <c r="R596" i="1"/>
  <c r="S596" i="1"/>
  <c r="T596" i="1"/>
  <c r="R580" i="1"/>
  <c r="S580" i="1"/>
  <c r="R559" i="1"/>
  <c r="S559" i="1"/>
  <c r="T559" i="1"/>
  <c r="S535" i="1"/>
  <c r="T535" i="1"/>
  <c r="T508" i="1"/>
  <c r="R508" i="1"/>
  <c r="S508" i="1"/>
  <c r="R499" i="1"/>
  <c r="T499" i="1"/>
  <c r="S499" i="1"/>
  <c r="R891" i="1"/>
  <c r="S889" i="1"/>
  <c r="T888" i="1"/>
  <c r="T887" i="1"/>
  <c r="R883" i="1"/>
  <c r="S881" i="1"/>
  <c r="T880" i="1"/>
  <c r="T879" i="1"/>
  <c r="S872" i="1"/>
  <c r="R868" i="1"/>
  <c r="S860" i="1"/>
  <c r="R857" i="1"/>
  <c r="R851" i="1"/>
  <c r="S849" i="1"/>
  <c r="R844" i="1"/>
  <c r="T844" i="1"/>
  <c r="R836" i="1"/>
  <c r="S836" i="1"/>
  <c r="S833" i="1"/>
  <c r="S829" i="1"/>
  <c r="T828" i="1"/>
  <c r="T827" i="1"/>
  <c r="R825" i="1"/>
  <c r="T821" i="1"/>
  <c r="R819" i="1"/>
  <c r="T819" i="1"/>
  <c r="R817" i="1"/>
  <c r="R812" i="1"/>
  <c r="T812" i="1"/>
  <c r="T805" i="1"/>
  <c r="S804" i="1"/>
  <c r="R801" i="1"/>
  <c r="T793" i="1"/>
  <c r="S792" i="1"/>
  <c r="S788" i="1"/>
  <c r="S776" i="1"/>
  <c r="T771" i="1"/>
  <c r="R768" i="1"/>
  <c r="T768" i="1"/>
  <c r="R750" i="1"/>
  <c r="R740" i="1"/>
  <c r="T740" i="1"/>
  <c r="T736" i="1"/>
  <c r="S735" i="1"/>
  <c r="R718" i="1"/>
  <c r="R716" i="1"/>
  <c r="T716" i="1"/>
  <c r="T712" i="1"/>
  <c r="R703" i="1"/>
  <c r="T703" i="1"/>
  <c r="R701" i="1"/>
  <c r="T698" i="1"/>
  <c r="R692" i="1"/>
  <c r="R688" i="1"/>
  <c r="S686" i="1"/>
  <c r="T686" i="1"/>
  <c r="S684" i="1"/>
  <c r="R676" i="1"/>
  <c r="R672" i="1"/>
  <c r="T668" i="1"/>
  <c r="S667" i="1"/>
  <c r="R664" i="1"/>
  <c r="T664" i="1"/>
  <c r="T659" i="1"/>
  <c r="T658" i="1"/>
  <c r="R656" i="1"/>
  <c r="R652" i="1"/>
  <c r="T648" i="1"/>
  <c r="R624" i="1"/>
  <c r="S624" i="1"/>
  <c r="T580" i="1"/>
  <c r="R579" i="1"/>
  <c r="S579" i="1"/>
  <c r="T579" i="1"/>
  <c r="R560" i="1"/>
  <c r="S560" i="1"/>
  <c r="R536" i="1"/>
  <c r="S536" i="1"/>
  <c r="T536" i="1"/>
  <c r="S507" i="1"/>
  <c r="T507" i="1"/>
  <c r="S492" i="1"/>
  <c r="T492" i="1"/>
  <c r="R439" i="1"/>
  <c r="T439" i="1"/>
  <c r="S439" i="1"/>
  <c r="R427" i="1"/>
  <c r="T427" i="1"/>
  <c r="S427" i="1"/>
  <c r="R843" i="1"/>
  <c r="T843" i="1"/>
  <c r="R820" i="1"/>
  <c r="T820" i="1"/>
  <c r="R892" i="1"/>
  <c r="R890" i="1"/>
  <c r="S888" i="1"/>
  <c r="R884" i="1"/>
  <c r="R882" i="1"/>
  <c r="S880" i="1"/>
  <c r="R876" i="1"/>
  <c r="R871" i="1"/>
  <c r="T868" i="1"/>
  <c r="R864" i="1"/>
  <c r="R858" i="1"/>
  <c r="R856" i="1"/>
  <c r="T856" i="1"/>
  <c r="R848" i="1"/>
  <c r="S848" i="1"/>
  <c r="S845" i="1"/>
  <c r="R837" i="1"/>
  <c r="T833" i="1"/>
  <c r="S832" i="1"/>
  <c r="R829" i="1"/>
  <c r="T825" i="1"/>
  <c r="T824" i="1"/>
  <c r="R821" i="1"/>
  <c r="R816" i="1"/>
  <c r="T816" i="1"/>
  <c r="T809" i="1"/>
  <c r="S808" i="1"/>
  <c r="R805" i="1"/>
  <c r="R800" i="1"/>
  <c r="T800" i="1"/>
  <c r="T796" i="1"/>
  <c r="R793" i="1"/>
  <c r="R789" i="1"/>
  <c r="T785" i="1"/>
  <c r="S784" i="1"/>
  <c r="R781" i="1"/>
  <c r="T781" i="1"/>
  <c r="R777" i="1"/>
  <c r="T775" i="1"/>
  <c r="T772" i="1"/>
  <c r="T766" i="1"/>
  <c r="T765" i="1"/>
  <c r="R765" i="1"/>
  <c r="S751" i="1"/>
  <c r="S749" i="1"/>
  <c r="R736" i="1"/>
  <c r="S734" i="1"/>
  <c r="T734" i="1"/>
  <c r="S732" i="1"/>
  <c r="T731" i="1"/>
  <c r="T729" i="1"/>
  <c r="S729" i="1"/>
  <c r="T720" i="1"/>
  <c r="S719" i="1"/>
  <c r="S708" i="1"/>
  <c r="R702" i="1"/>
  <c r="R700" i="1"/>
  <c r="T700" i="1"/>
  <c r="T696" i="1"/>
  <c r="R687" i="1"/>
  <c r="T687" i="1"/>
  <c r="R685" i="1"/>
  <c r="T682" i="1"/>
  <c r="S681" i="1"/>
  <c r="R668" i="1"/>
  <c r="S660" i="1"/>
  <c r="R655" i="1"/>
  <c r="T655" i="1"/>
  <c r="T644" i="1"/>
  <c r="S639" i="1"/>
  <c r="T639" i="1"/>
  <c r="S619" i="1"/>
  <c r="T619" i="1"/>
  <c r="T604" i="1"/>
  <c r="R603" i="1"/>
  <c r="S603" i="1"/>
  <c r="T603" i="1"/>
  <c r="R595" i="1"/>
  <c r="T595" i="1"/>
  <c r="R584" i="1"/>
  <c r="S584" i="1"/>
  <c r="S567" i="1"/>
  <c r="T567" i="1"/>
  <c r="S555" i="1"/>
  <c r="T555" i="1"/>
  <c r="T548" i="1"/>
  <c r="R547" i="1"/>
  <c r="S547" i="1"/>
  <c r="T547" i="1"/>
  <c r="R528" i="1"/>
  <c r="S528" i="1"/>
  <c r="R524" i="1"/>
  <c r="S524" i="1"/>
  <c r="T524" i="1"/>
  <c r="R451" i="1"/>
  <c r="S451" i="1"/>
  <c r="T451" i="1"/>
  <c r="R811" i="1"/>
  <c r="R803" i="1"/>
  <c r="R796" i="1"/>
  <c r="R790" i="1"/>
  <c r="R787" i="1"/>
  <c r="R780" i="1"/>
  <c r="R778" i="1"/>
  <c r="R772" i="1"/>
  <c r="R770" i="1"/>
  <c r="R767" i="1"/>
  <c r="S766" i="1"/>
  <c r="R764" i="1"/>
  <c r="T761" i="1"/>
  <c r="R760" i="1"/>
  <c r="S758" i="1"/>
  <c r="S755" i="1"/>
  <c r="T753" i="1"/>
  <c r="S746" i="1"/>
  <c r="T725" i="1"/>
  <c r="T717" i="1"/>
  <c r="R715" i="1"/>
  <c r="T693" i="1"/>
  <c r="T685" i="1"/>
  <c r="R683" i="1"/>
  <c r="R675" i="1"/>
  <c r="T662" i="1"/>
  <c r="R653" i="1"/>
  <c r="R639" i="1"/>
  <c r="R633" i="1"/>
  <c r="R631" i="1"/>
  <c r="T622" i="1"/>
  <c r="R619" i="1"/>
  <c r="R611" i="1"/>
  <c r="T598" i="1"/>
  <c r="R589" i="1"/>
  <c r="R567" i="1"/>
  <c r="R555" i="1"/>
  <c r="R535" i="1"/>
  <c r="S520" i="1"/>
  <c r="R511" i="1"/>
  <c r="T511" i="1"/>
  <c r="R503" i="1"/>
  <c r="S503" i="1"/>
  <c r="S500" i="1"/>
  <c r="R492" i="1"/>
  <c r="S484" i="1"/>
  <c r="T479" i="1"/>
  <c r="S472" i="1"/>
  <c r="R472" i="1"/>
  <c r="T467" i="1"/>
  <c r="R459" i="1"/>
  <c r="T459" i="1"/>
  <c r="S459" i="1"/>
  <c r="T436" i="1"/>
  <c r="R436" i="1"/>
  <c r="T416" i="1"/>
  <c r="R416" i="1"/>
  <c r="R407" i="1"/>
  <c r="T407" i="1"/>
  <c r="S407" i="1"/>
  <c r="T385" i="1"/>
  <c r="R385" i="1"/>
  <c r="S367" i="1"/>
  <c r="T367" i="1"/>
  <c r="T344" i="1"/>
  <c r="S344" i="1"/>
  <c r="T328" i="1"/>
  <c r="S328" i="1"/>
  <c r="T322" i="1"/>
  <c r="R322" i="1"/>
  <c r="T298" i="1"/>
  <c r="R298" i="1"/>
  <c r="S205" i="1"/>
  <c r="R205" i="1"/>
  <c r="T205" i="1"/>
  <c r="R483" i="1"/>
  <c r="S483" i="1"/>
  <c r="S440" i="1"/>
  <c r="R440" i="1"/>
  <c r="S428" i="1"/>
  <c r="R428" i="1"/>
  <c r="R340" i="1"/>
  <c r="S340" i="1"/>
  <c r="R324" i="1"/>
  <c r="S324" i="1"/>
  <c r="S317" i="1"/>
  <c r="T317" i="1"/>
  <c r="R317" i="1"/>
  <c r="S301" i="1"/>
  <c r="T301" i="1"/>
  <c r="R301" i="1"/>
  <c r="R285" i="1"/>
  <c r="S285" i="1"/>
  <c r="T285" i="1"/>
  <c r="S225" i="1"/>
  <c r="R225" i="1"/>
  <c r="T225" i="1"/>
  <c r="R859" i="1"/>
  <c r="R852" i="1"/>
  <c r="R850" i="1"/>
  <c r="R847" i="1"/>
  <c r="R838" i="1"/>
  <c r="R835" i="1"/>
  <c r="R828" i="1"/>
  <c r="R826" i="1"/>
  <c r="R823" i="1"/>
  <c r="R815" i="1"/>
  <c r="T811" i="1"/>
  <c r="R807" i="1"/>
  <c r="T803" i="1"/>
  <c r="R798" i="1"/>
  <c r="R795" i="1"/>
  <c r="R788" i="1"/>
  <c r="R782" i="1"/>
  <c r="R776" i="1"/>
  <c r="R774" i="1"/>
  <c r="T769" i="1"/>
  <c r="S762" i="1"/>
  <c r="R759" i="1"/>
  <c r="R754" i="1"/>
  <c r="R751" i="1"/>
  <c r="S750" i="1"/>
  <c r="R748" i="1"/>
  <c r="T745" i="1"/>
  <c r="T741" i="1"/>
  <c r="T733" i="1"/>
  <c r="R731" i="1"/>
  <c r="T709" i="1"/>
  <c r="T701" i="1"/>
  <c r="R699" i="1"/>
  <c r="R671" i="1"/>
  <c r="R665" i="1"/>
  <c r="R663" i="1"/>
  <c r="T654" i="1"/>
  <c r="R651" i="1"/>
  <c r="R643" i="1"/>
  <c r="T635" i="1"/>
  <c r="T630" i="1"/>
  <c r="R621" i="1"/>
  <c r="R607" i="1"/>
  <c r="R601" i="1"/>
  <c r="R599" i="1"/>
  <c r="T591" i="1"/>
  <c r="T590" i="1"/>
  <c r="R587" i="1"/>
  <c r="T575" i="1"/>
  <c r="R571" i="1"/>
  <c r="T563" i="1"/>
  <c r="R551" i="1"/>
  <c r="T543" i="1"/>
  <c r="R539" i="1"/>
  <c r="T531" i="1"/>
  <c r="R523" i="1"/>
  <c r="S523" i="1"/>
  <c r="T512" i="1"/>
  <c r="T504" i="1"/>
  <c r="R491" i="1"/>
  <c r="T491" i="1"/>
  <c r="S491" i="1"/>
  <c r="R471" i="1"/>
  <c r="T471" i="1"/>
  <c r="S471" i="1"/>
  <c r="T466" i="1"/>
  <c r="S460" i="1"/>
  <c r="R460" i="1"/>
  <c r="T447" i="1"/>
  <c r="S408" i="1"/>
  <c r="R408" i="1"/>
  <c r="T382" i="1"/>
  <c r="R382" i="1"/>
  <c r="T357" i="1"/>
  <c r="S245" i="1"/>
  <c r="R245" i="1"/>
  <c r="T245" i="1"/>
  <c r="R519" i="1"/>
  <c r="R507" i="1"/>
  <c r="R487" i="1"/>
  <c r="R475" i="1"/>
  <c r="R455" i="1"/>
  <c r="R443" i="1"/>
  <c r="R423" i="1"/>
  <c r="R411" i="1"/>
  <c r="T398" i="1"/>
  <c r="R396" i="1"/>
  <c r="S362" i="1"/>
  <c r="T360" i="1"/>
  <c r="S359" i="1"/>
  <c r="R348" i="1"/>
  <c r="S345" i="1"/>
  <c r="T336" i="1"/>
  <c r="R332" i="1"/>
  <c r="S329" i="1"/>
  <c r="S315" i="1"/>
  <c r="R306" i="1"/>
  <c r="S305" i="1"/>
  <c r="S296" i="1"/>
  <c r="T296" i="1"/>
  <c r="T265" i="1"/>
  <c r="R224" i="1"/>
  <c r="T224" i="1"/>
  <c r="S224" i="1"/>
  <c r="R216" i="1"/>
  <c r="T216" i="1"/>
  <c r="S201" i="1"/>
  <c r="R201" i="1"/>
  <c r="R196" i="1"/>
  <c r="S196" i="1"/>
  <c r="S192" i="1"/>
  <c r="S82" i="1"/>
  <c r="R80" i="1"/>
  <c r="S71" i="1"/>
  <c r="R71" i="1"/>
  <c r="T394" i="1"/>
  <c r="T340" i="1"/>
  <c r="T324" i="1"/>
  <c r="R311" i="1"/>
  <c r="T311" i="1"/>
  <c r="R280" i="1"/>
  <c r="T280" i="1"/>
  <c r="S177" i="1"/>
  <c r="R177" i="1"/>
  <c r="S157" i="1"/>
  <c r="R157" i="1"/>
  <c r="S142" i="1"/>
  <c r="T142" i="1"/>
  <c r="S67" i="1"/>
  <c r="R67" i="1"/>
  <c r="S65" i="1"/>
  <c r="T65" i="1"/>
  <c r="R65" i="1"/>
  <c r="R63" i="1"/>
  <c r="T63" i="1"/>
  <c r="S63" i="1"/>
  <c r="R479" i="1"/>
  <c r="R467" i="1"/>
  <c r="R447" i="1"/>
  <c r="R435" i="1"/>
  <c r="S431" i="1"/>
  <c r="S419" i="1"/>
  <c r="R415" i="1"/>
  <c r="S400" i="1"/>
  <c r="R399" i="1"/>
  <c r="S397" i="1"/>
  <c r="S395" i="1"/>
  <c r="R384" i="1"/>
  <c r="S383" i="1"/>
  <c r="R381" i="1"/>
  <c r="T379" i="1"/>
  <c r="R368" i="1"/>
  <c r="R365" i="1"/>
  <c r="S363" i="1"/>
  <c r="S357" i="1"/>
  <c r="R355" i="1"/>
  <c r="R352" i="1"/>
  <c r="R349" i="1"/>
  <c r="R344" i="1"/>
  <c r="S341" i="1"/>
  <c r="S336" i="1"/>
  <c r="R333" i="1"/>
  <c r="R328" i="1"/>
  <c r="S325" i="1"/>
  <c r="S316" i="1"/>
  <c r="S312" i="1"/>
  <c r="S298" i="1"/>
  <c r="R288" i="1"/>
  <c r="S288" i="1"/>
  <c r="R281" i="1"/>
  <c r="S281" i="1"/>
  <c r="R276" i="1"/>
  <c r="S276" i="1"/>
  <c r="R260" i="1"/>
  <c r="S260" i="1"/>
  <c r="R258" i="1"/>
  <c r="R241" i="1"/>
  <c r="T232" i="1"/>
  <c r="T177" i="1"/>
  <c r="R176" i="1"/>
  <c r="T176" i="1"/>
  <c r="S176" i="1"/>
  <c r="R168" i="1"/>
  <c r="T168" i="1"/>
  <c r="T157" i="1"/>
  <c r="S153" i="1"/>
  <c r="R153" i="1"/>
  <c r="S148" i="1"/>
  <c r="T143" i="1"/>
  <c r="S136" i="1"/>
  <c r="R136" i="1"/>
  <c r="R103" i="1"/>
  <c r="R99" i="1"/>
  <c r="R97" i="1"/>
  <c r="R95" i="1"/>
  <c r="T95" i="1"/>
  <c r="S92" i="1"/>
  <c r="T67" i="1"/>
  <c r="R66" i="1"/>
  <c r="T66" i="1"/>
  <c r="S66" i="1"/>
  <c r="S64" i="1"/>
  <c r="R64" i="1"/>
  <c r="R55" i="1"/>
  <c r="T55" i="1"/>
  <c r="S55" i="1"/>
  <c r="R53" i="1"/>
  <c r="R48" i="1"/>
  <c r="S48" i="1"/>
  <c r="S299" i="1"/>
  <c r="R297" i="1"/>
  <c r="R292" i="1"/>
  <c r="S261" i="1"/>
  <c r="R256" i="1"/>
  <c r="R248" i="1"/>
  <c r="S241" i="1"/>
  <c r="T240" i="1"/>
  <c r="T235" i="1"/>
  <c r="R228" i="1"/>
  <c r="S221" i="1"/>
  <c r="S217" i="1"/>
  <c r="S197" i="1"/>
  <c r="S193" i="1"/>
  <c r="T192" i="1"/>
  <c r="T187" i="1"/>
  <c r="S173" i="1"/>
  <c r="S169" i="1"/>
  <c r="R164" i="1"/>
  <c r="S149" i="1"/>
  <c r="T148" i="1"/>
  <c r="R144" i="1"/>
  <c r="R127" i="1"/>
  <c r="S103" i="1"/>
  <c r="S99" i="1"/>
  <c r="T98" i="1"/>
  <c r="T97" i="1"/>
  <c r="S96" i="1"/>
  <c r="S83" i="1"/>
  <c r="T82" i="1"/>
  <c r="T81" i="1"/>
  <c r="S80" i="1"/>
  <c r="R50" i="1"/>
  <c r="S50" i="1"/>
  <c r="R313" i="1"/>
  <c r="T310" i="1"/>
  <c r="R300" i="1"/>
  <c r="T297" i="1"/>
  <c r="T291" i="1"/>
  <c r="R286" i="1"/>
  <c r="R272" i="1"/>
  <c r="R264" i="1"/>
  <c r="T256" i="1"/>
  <c r="T251" i="1"/>
  <c r="R244" i="1"/>
  <c r="T227" i="1"/>
  <c r="R222" i="1"/>
  <c r="R208" i="1"/>
  <c r="R200" i="1"/>
  <c r="R194" i="1"/>
  <c r="R180" i="1"/>
  <c r="R174" i="1"/>
  <c r="T164" i="1"/>
  <c r="T163" i="1"/>
  <c r="R160" i="1"/>
  <c r="R152" i="1"/>
  <c r="T144" i="1"/>
  <c r="R131" i="1"/>
  <c r="S130" i="1"/>
  <c r="R128" i="1"/>
  <c r="T125" i="1"/>
  <c r="R114" i="1"/>
  <c r="S113" i="1"/>
  <c r="R111" i="1"/>
  <c r="T91" i="1"/>
  <c r="R84" i="1"/>
  <c r="T64" i="1"/>
  <c r="R51" i="1"/>
  <c r="T48" i="1"/>
  <c r="R47" i="1"/>
  <c r="S47" i="1"/>
  <c r="R15" i="1"/>
  <c r="S15" i="1"/>
  <c r="T15" i="1"/>
  <c r="R240" i="1"/>
  <c r="R232" i="1"/>
  <c r="T219" i="1"/>
  <c r="R212" i="1"/>
  <c r="R192" i="1"/>
  <c r="R184" i="1"/>
  <c r="T171" i="1"/>
  <c r="R148" i="1"/>
  <c r="R143" i="1"/>
  <c r="T140" i="1"/>
  <c r="S126" i="1"/>
  <c r="R98" i="1"/>
  <c r="S97" i="1"/>
  <c r="R82" i="1"/>
  <c r="S81" i="1"/>
  <c r="T78" i="1"/>
  <c r="S70" i="1"/>
  <c r="S49" i="1"/>
  <c r="R49" i="1"/>
  <c r="R39" i="1"/>
  <c r="S14" i="1"/>
  <c r="T14" i="1"/>
  <c r="T400" i="6"/>
  <c r="T404" i="6"/>
  <c r="T37" i="1"/>
  <c r="T32" i="1"/>
  <c r="R31" i="1"/>
  <c r="T28" i="1"/>
  <c r="R14" i="1"/>
  <c r="T13" i="6"/>
  <c r="T19" i="6"/>
  <c r="T29" i="6"/>
  <c r="T50" i="6"/>
  <c r="T51" i="6"/>
  <c r="R72" i="6"/>
  <c r="R112" i="6"/>
  <c r="R120" i="6"/>
  <c r="S133" i="6"/>
  <c r="R168" i="6"/>
  <c r="S181" i="6"/>
  <c r="S189" i="6"/>
  <c r="S213" i="6"/>
  <c r="R229" i="6"/>
  <c r="R237" i="6"/>
  <c r="R242" i="6"/>
  <c r="T247" i="6"/>
  <c r="R253" i="6"/>
  <c r="R266" i="6"/>
  <c r="T271" i="6"/>
  <c r="S272" i="6"/>
  <c r="R277" i="6"/>
  <c r="S284" i="6"/>
  <c r="T287" i="6"/>
  <c r="R320" i="6"/>
  <c r="T334" i="6"/>
  <c r="R342" i="6"/>
  <c r="S365" i="6"/>
  <c r="T376" i="6"/>
  <c r="T380" i="6"/>
  <c r="S382" i="6"/>
  <c r="S389" i="6"/>
  <c r="T21" i="1"/>
  <c r="T13" i="1"/>
  <c r="R93" i="6"/>
  <c r="R101" i="6"/>
  <c r="R141" i="6"/>
  <c r="T416" i="6"/>
  <c r="R16" i="1"/>
  <c r="T21" i="6"/>
  <c r="T34" i="6"/>
  <c r="T35" i="6"/>
  <c r="T74" i="6"/>
  <c r="R104" i="6"/>
  <c r="S117" i="6"/>
  <c r="S125" i="6"/>
  <c r="R176" i="6"/>
  <c r="R184" i="6"/>
  <c r="S197" i="6"/>
  <c r="R205" i="6"/>
  <c r="T215" i="6"/>
  <c r="R216" i="6"/>
  <c r="T251" i="6"/>
  <c r="R260" i="6"/>
  <c r="R268" i="6"/>
  <c r="T275" i="6"/>
  <c r="S280" i="6"/>
  <c r="S281" i="6"/>
  <c r="S289" i="6"/>
  <c r="S297" i="6"/>
  <c r="R318" i="6"/>
  <c r="R336" i="6"/>
  <c r="R344" i="6"/>
  <c r="R357" i="6"/>
  <c r="T370" i="6"/>
  <c r="S374" i="6"/>
  <c r="V15" i="6"/>
  <c r="V18" i="6" s="1"/>
  <c r="S4" i="6"/>
  <c r="T11" i="6"/>
  <c r="T12" i="6"/>
  <c r="T22" i="6"/>
  <c r="T27" i="6"/>
  <c r="T38" i="6"/>
  <c r="T43" i="6"/>
  <c r="T58" i="6"/>
  <c r="T66" i="6"/>
  <c r="T67" i="6"/>
  <c r="S8" i="6"/>
  <c r="R3" i="6"/>
  <c r="R7" i="6"/>
  <c r="R8" i="6"/>
  <c r="T31" i="6"/>
  <c r="R32" i="6"/>
  <c r="T37" i="6"/>
  <c r="T45" i="6"/>
  <c r="T47" i="6"/>
  <c r="R48" i="6"/>
  <c r="T53" i="6"/>
  <c r="T61" i="6"/>
  <c r="T63" i="6"/>
  <c r="R64" i="6"/>
  <c r="T69" i="6"/>
  <c r="T77" i="6"/>
  <c r="T79" i="6"/>
  <c r="R80" i="6"/>
  <c r="T85" i="6"/>
  <c r="T93" i="6"/>
  <c r="T95" i="6"/>
  <c r="R96" i="6"/>
  <c r="T101" i="6"/>
  <c r="R133" i="6"/>
  <c r="R165" i="6"/>
  <c r="R197" i="6"/>
  <c r="R241" i="6"/>
  <c r="S257" i="6"/>
  <c r="R270" i="6"/>
  <c r="T277" i="6"/>
  <c r="R289" i="6"/>
  <c r="R302" i="6"/>
  <c r="T305" i="6"/>
  <c r="T307" i="6"/>
  <c r="R316" i="6"/>
  <c r="R326" i="6"/>
  <c r="T329" i="6"/>
  <c r="R337" i="6"/>
  <c r="T351" i="6"/>
  <c r="S353" i="6"/>
  <c r="S357" i="6"/>
  <c r="T363" i="6"/>
  <c r="S378" i="6"/>
  <c r="S394" i="6"/>
  <c r="S410" i="6"/>
  <c r="T54" i="6"/>
  <c r="T59" i="6"/>
  <c r="T70" i="6"/>
  <c r="T75" i="6"/>
  <c r="T86" i="6"/>
  <c r="T91" i="6"/>
  <c r="T102" i="6"/>
  <c r="R117" i="6"/>
  <c r="T118" i="6"/>
  <c r="T119" i="6"/>
  <c r="R125" i="6"/>
  <c r="R149" i="6"/>
  <c r="T150" i="6"/>
  <c r="T151" i="6"/>
  <c r="R157" i="6"/>
  <c r="R181" i="6"/>
  <c r="T182" i="6"/>
  <c r="T183" i="6"/>
  <c r="R189" i="6"/>
  <c r="R213" i="6"/>
  <c r="R221" i="6"/>
  <c r="R300" i="6"/>
  <c r="R310" i="6"/>
  <c r="T313" i="6"/>
  <c r="T318" i="6"/>
  <c r="R321" i="6"/>
  <c r="T342" i="6"/>
  <c r="R345" i="6"/>
  <c r="S370" i="6"/>
  <c r="T392" i="6"/>
  <c r="T396" i="6"/>
  <c r="T408" i="6"/>
  <c r="T412" i="6"/>
  <c r="T82" i="6"/>
  <c r="T83" i="6"/>
  <c r="T90" i="6"/>
  <c r="T98" i="6"/>
  <c r="T99" i="6"/>
  <c r="T110" i="6"/>
  <c r="T111" i="6"/>
  <c r="T142" i="6"/>
  <c r="T143" i="6"/>
  <c r="T174" i="6"/>
  <c r="T175" i="6"/>
  <c r="T206" i="6"/>
  <c r="T207" i="6"/>
  <c r="R208" i="6"/>
  <c r="R238" i="6"/>
  <c r="T239" i="6"/>
  <c r="S244" i="6"/>
  <c r="R248" i="6"/>
  <c r="R252" i="6"/>
  <c r="R254" i="6"/>
  <c r="T255" i="6"/>
  <c r="T261" i="6"/>
  <c r="R262" i="6"/>
  <c r="T263" i="6"/>
  <c r="T267" i="6"/>
  <c r="R280" i="6"/>
  <c r="S321" i="6"/>
  <c r="R334" i="6"/>
  <c r="T337" i="6"/>
  <c r="T339" i="6"/>
  <c r="S345" i="6"/>
  <c r="T348" i="6"/>
  <c r="T360" i="6"/>
  <c r="T367" i="6"/>
  <c r="S386" i="6"/>
  <c r="S402" i="6"/>
  <c r="T17" i="6"/>
  <c r="R17" i="6"/>
  <c r="T33" i="6"/>
  <c r="S33" i="6"/>
  <c r="R33" i="6"/>
  <c r="T124" i="6"/>
  <c r="R124" i="6"/>
  <c r="T145" i="6"/>
  <c r="S145" i="6"/>
  <c r="R145" i="6"/>
  <c r="T188" i="6"/>
  <c r="R188" i="6"/>
  <c r="T209" i="6"/>
  <c r="S209" i="6"/>
  <c r="R209" i="6"/>
  <c r="T220" i="6"/>
  <c r="R220" i="6"/>
  <c r="T317" i="6"/>
  <c r="S317" i="6"/>
  <c r="R317" i="6"/>
  <c r="T14" i="6"/>
  <c r="R14" i="6"/>
  <c r="T28" i="6"/>
  <c r="R28" i="6"/>
  <c r="T60" i="6"/>
  <c r="R60" i="6"/>
  <c r="T76" i="6"/>
  <c r="R76" i="6"/>
  <c r="T92" i="6"/>
  <c r="R92" i="6"/>
  <c r="T132" i="6"/>
  <c r="R132" i="6"/>
  <c r="T153" i="6"/>
  <c r="S153" i="6"/>
  <c r="R153" i="6"/>
  <c r="R240" i="6"/>
  <c r="S265" i="6"/>
  <c r="R265" i="6"/>
  <c r="T269" i="6"/>
  <c r="S269" i="6"/>
  <c r="R269" i="6"/>
  <c r="R290" i="6"/>
  <c r="T290" i="6"/>
  <c r="T301" i="6"/>
  <c r="S301" i="6"/>
  <c r="R301" i="6"/>
  <c r="T377" i="6"/>
  <c r="R377" i="6"/>
  <c r="S377" i="6"/>
  <c r="T409" i="6"/>
  <c r="R409" i="6"/>
  <c r="S409" i="6"/>
  <c r="T7" i="6"/>
  <c r="T9" i="6"/>
  <c r="S9" i="6"/>
  <c r="T25" i="6"/>
  <c r="S25" i="6"/>
  <c r="R25" i="6"/>
  <c r="T30" i="6"/>
  <c r="T41" i="6"/>
  <c r="S41" i="6"/>
  <c r="R41" i="6"/>
  <c r="T46" i="6"/>
  <c r="T57" i="6"/>
  <c r="S57" i="6"/>
  <c r="R57" i="6"/>
  <c r="T62" i="6"/>
  <c r="T73" i="6"/>
  <c r="S73" i="6"/>
  <c r="R73" i="6"/>
  <c r="T78" i="6"/>
  <c r="T89" i="6"/>
  <c r="S89" i="6"/>
  <c r="R89" i="6"/>
  <c r="T94" i="6"/>
  <c r="T108" i="6"/>
  <c r="R108" i="6"/>
  <c r="T126" i="6"/>
  <c r="T127" i="6"/>
  <c r="T129" i="6"/>
  <c r="S129" i="6"/>
  <c r="R129" i="6"/>
  <c r="T140" i="6"/>
  <c r="R140" i="6"/>
  <c r="T158" i="6"/>
  <c r="T159" i="6"/>
  <c r="T161" i="6"/>
  <c r="S161" i="6"/>
  <c r="R161" i="6"/>
  <c r="T172" i="6"/>
  <c r="R172" i="6"/>
  <c r="T190" i="6"/>
  <c r="T191" i="6"/>
  <c r="T193" i="6"/>
  <c r="S193" i="6"/>
  <c r="R193" i="6"/>
  <c r="T204" i="6"/>
  <c r="R204" i="6"/>
  <c r="T222" i="6"/>
  <c r="T223" i="6"/>
  <c r="T225" i="6"/>
  <c r="S225" i="6"/>
  <c r="R225" i="6"/>
  <c r="T236" i="6"/>
  <c r="R236" i="6"/>
  <c r="R244" i="6"/>
  <c r="T249" i="6"/>
  <c r="R249" i="6"/>
  <c r="S256" i="6"/>
  <c r="R256" i="6"/>
  <c r="S264" i="6"/>
  <c r="R264" i="6"/>
  <c r="T349" i="6"/>
  <c r="R349" i="6"/>
  <c r="S349" i="6"/>
  <c r="T362" i="6"/>
  <c r="S362" i="6"/>
  <c r="T49" i="6"/>
  <c r="S49" i="6"/>
  <c r="R49" i="6"/>
  <c r="T65" i="6"/>
  <c r="S65" i="6"/>
  <c r="R65" i="6"/>
  <c r="T81" i="6"/>
  <c r="S81" i="6"/>
  <c r="R81" i="6"/>
  <c r="T97" i="6"/>
  <c r="S97" i="6"/>
  <c r="R97" i="6"/>
  <c r="T113" i="6"/>
  <c r="S113" i="6"/>
  <c r="R113" i="6"/>
  <c r="T156" i="6"/>
  <c r="R156" i="6"/>
  <c r="T177" i="6"/>
  <c r="S177" i="6"/>
  <c r="R177" i="6"/>
  <c r="T44" i="6"/>
  <c r="R44" i="6"/>
  <c r="T121" i="6"/>
  <c r="S121" i="6"/>
  <c r="R121" i="6"/>
  <c r="T164" i="6"/>
  <c r="R164" i="6"/>
  <c r="T185" i="6"/>
  <c r="S185" i="6"/>
  <c r="R185" i="6"/>
  <c r="T196" i="6"/>
  <c r="R196" i="6"/>
  <c r="T217" i="6"/>
  <c r="S217" i="6"/>
  <c r="R217" i="6"/>
  <c r="T228" i="6"/>
  <c r="R228" i="6"/>
  <c r="T245" i="6"/>
  <c r="S245" i="6"/>
  <c r="R245" i="6"/>
  <c r="T393" i="6"/>
  <c r="R393" i="6"/>
  <c r="S393" i="6"/>
  <c r="R5" i="6"/>
  <c r="S5" i="6"/>
  <c r="T20" i="6"/>
  <c r="R20" i="6"/>
  <c r="T23" i="6"/>
  <c r="T36" i="6"/>
  <c r="R36" i="6"/>
  <c r="T39" i="6"/>
  <c r="T52" i="6"/>
  <c r="R52" i="6"/>
  <c r="T55" i="6"/>
  <c r="T68" i="6"/>
  <c r="R68" i="6"/>
  <c r="T71" i="6"/>
  <c r="T84" i="6"/>
  <c r="R84" i="6"/>
  <c r="T87" i="6"/>
  <c r="T100" i="6"/>
  <c r="R100" i="6"/>
  <c r="T103" i="6"/>
  <c r="T105" i="6"/>
  <c r="S105" i="6"/>
  <c r="R105" i="6"/>
  <c r="T116" i="6"/>
  <c r="R116" i="6"/>
  <c r="T134" i="6"/>
  <c r="T135" i="6"/>
  <c r="T137" i="6"/>
  <c r="S137" i="6"/>
  <c r="R137" i="6"/>
  <c r="T148" i="6"/>
  <c r="R148" i="6"/>
  <c r="T166" i="6"/>
  <c r="T167" i="6"/>
  <c r="T169" i="6"/>
  <c r="S169" i="6"/>
  <c r="R169" i="6"/>
  <c r="T180" i="6"/>
  <c r="R180" i="6"/>
  <c r="T198" i="6"/>
  <c r="T199" i="6"/>
  <c r="T201" i="6"/>
  <c r="S201" i="6"/>
  <c r="R201" i="6"/>
  <c r="T212" i="6"/>
  <c r="R212" i="6"/>
  <c r="T230" i="6"/>
  <c r="T231" i="6"/>
  <c r="T233" i="6"/>
  <c r="S233" i="6"/>
  <c r="R233" i="6"/>
  <c r="S241" i="6"/>
  <c r="T243" i="6"/>
  <c r="R282" i="6"/>
  <c r="T282" i="6"/>
  <c r="T333" i="6"/>
  <c r="S333" i="6"/>
  <c r="R333" i="6"/>
  <c r="T354" i="6"/>
  <c r="S354" i="6"/>
  <c r="S361" i="6"/>
  <c r="R361" i="6"/>
  <c r="T385" i="6"/>
  <c r="R385" i="6"/>
  <c r="S385" i="6"/>
  <c r="T401" i="6"/>
  <c r="R401" i="6"/>
  <c r="S401" i="6"/>
  <c r="T417" i="6"/>
  <c r="R417" i="6"/>
  <c r="S417" i="6"/>
  <c r="S268" i="6"/>
  <c r="R306" i="6"/>
  <c r="T306" i="6"/>
  <c r="R322" i="6"/>
  <c r="T322" i="6"/>
  <c r="T4" i="6"/>
  <c r="T10" i="6"/>
  <c r="R11" i="6"/>
  <c r="T106" i="6"/>
  <c r="T107" i="6"/>
  <c r="T109" i="6"/>
  <c r="T114" i="6"/>
  <c r="T115" i="6"/>
  <c r="T117" i="6"/>
  <c r="T122" i="6"/>
  <c r="T123" i="6"/>
  <c r="T125" i="6"/>
  <c r="T130" i="6"/>
  <c r="T131" i="6"/>
  <c r="T133" i="6"/>
  <c r="T138" i="6"/>
  <c r="T139" i="6"/>
  <c r="T141" i="6"/>
  <c r="T146" i="6"/>
  <c r="T147" i="6"/>
  <c r="T149" i="6"/>
  <c r="T154" i="6"/>
  <c r="T155" i="6"/>
  <c r="T157" i="6"/>
  <c r="T162" i="6"/>
  <c r="T163" i="6"/>
  <c r="T165" i="6"/>
  <c r="T170" i="6"/>
  <c r="T171" i="6"/>
  <c r="T173" i="6"/>
  <c r="T178" i="6"/>
  <c r="T179" i="6"/>
  <c r="T181" i="6"/>
  <c r="T186" i="6"/>
  <c r="T187" i="6"/>
  <c r="T189" i="6"/>
  <c r="T194" i="6"/>
  <c r="T195" i="6"/>
  <c r="T197" i="6"/>
  <c r="T202" i="6"/>
  <c r="T203" i="6"/>
  <c r="T205" i="6"/>
  <c r="T210" i="6"/>
  <c r="T211" i="6"/>
  <c r="T213" i="6"/>
  <c r="T218" i="6"/>
  <c r="T219" i="6"/>
  <c r="T221" i="6"/>
  <c r="T226" i="6"/>
  <c r="T227" i="6"/>
  <c r="T229" i="6"/>
  <c r="T234" i="6"/>
  <c r="T235" i="6"/>
  <c r="T237" i="6"/>
  <c r="R246" i="6"/>
  <c r="S248" i="6"/>
  <c r="T253" i="6"/>
  <c r="S261" i="6"/>
  <c r="T273" i="6"/>
  <c r="R273" i="6"/>
  <c r="R284" i="6"/>
  <c r="R292" i="6"/>
  <c r="T299" i="6"/>
  <c r="T309" i="6"/>
  <c r="S309" i="6"/>
  <c r="R309" i="6"/>
  <c r="T315" i="6"/>
  <c r="S316" i="6"/>
  <c r="T325" i="6"/>
  <c r="S325" i="6"/>
  <c r="R325" i="6"/>
  <c r="T331" i="6"/>
  <c r="S332" i="6"/>
  <c r="T341" i="6"/>
  <c r="S341" i="6"/>
  <c r="R341" i="6"/>
  <c r="T358" i="6"/>
  <c r="S358" i="6"/>
  <c r="T364" i="6"/>
  <c r="T366" i="6"/>
  <c r="S366" i="6"/>
  <c r="T373" i="6"/>
  <c r="R373" i="6"/>
  <c r="T381" i="6"/>
  <c r="R381" i="6"/>
  <c r="T389" i="6"/>
  <c r="R389" i="6"/>
  <c r="T397" i="6"/>
  <c r="R397" i="6"/>
  <c r="T405" i="6"/>
  <c r="R405" i="6"/>
  <c r="T413" i="6"/>
  <c r="R413" i="6"/>
  <c r="T285" i="6"/>
  <c r="R285" i="6"/>
  <c r="T293" i="6"/>
  <c r="S293" i="6"/>
  <c r="R293" i="6"/>
  <c r="R338" i="6"/>
  <c r="T338" i="6"/>
  <c r="T3" i="6"/>
  <c r="T8" i="6"/>
  <c r="T24" i="6"/>
  <c r="T32" i="6"/>
  <c r="T40" i="6"/>
  <c r="T48" i="6"/>
  <c r="T56" i="6"/>
  <c r="T64" i="6"/>
  <c r="T72" i="6"/>
  <c r="T80" i="6"/>
  <c r="T88" i="6"/>
  <c r="T96" i="6"/>
  <c r="T104" i="6"/>
  <c r="T112" i="6"/>
  <c r="T120" i="6"/>
  <c r="T128" i="6"/>
  <c r="T136" i="6"/>
  <c r="T144" i="6"/>
  <c r="T152" i="6"/>
  <c r="T160" i="6"/>
  <c r="T168" i="6"/>
  <c r="T176" i="6"/>
  <c r="T184" i="6"/>
  <c r="T192" i="6"/>
  <c r="T200" i="6"/>
  <c r="T208" i="6"/>
  <c r="T216" i="6"/>
  <c r="T224" i="6"/>
  <c r="T232" i="6"/>
  <c r="T241" i="6"/>
  <c r="R250" i="6"/>
  <c r="T257" i="6"/>
  <c r="R257" i="6"/>
  <c r="R272" i="6"/>
  <c r="R278" i="6"/>
  <c r="T283" i="6"/>
  <c r="S285" i="6"/>
  <c r="T291" i="6"/>
  <c r="R298" i="6"/>
  <c r="T298" i="6"/>
  <c r="R308" i="6"/>
  <c r="R314" i="6"/>
  <c r="T314" i="6"/>
  <c r="R324" i="6"/>
  <c r="R330" i="6"/>
  <c r="T330" i="6"/>
  <c r="R340" i="6"/>
  <c r="S346" i="6"/>
  <c r="T355" i="6"/>
  <c r="T369" i="6"/>
  <c r="S369" i="6"/>
  <c r="R369" i="6"/>
  <c r="R258" i="6"/>
  <c r="S260" i="6"/>
  <c r="T265" i="6"/>
  <c r="R274" i="6"/>
  <c r="S276" i="6"/>
  <c r="T281" i="6"/>
  <c r="R286" i="6"/>
  <c r="T289" i="6"/>
  <c r="R294" i="6"/>
  <c r="T297" i="6"/>
  <c r="S328" i="6"/>
  <c r="S336" i="6"/>
  <c r="S344" i="6"/>
  <c r="T347" i="6"/>
  <c r="T350" i="6"/>
  <c r="T357" i="6"/>
  <c r="T361" i="6"/>
  <c r="T365" i="6"/>
  <c r="T374" i="6"/>
  <c r="T375" i="6"/>
  <c r="R376" i="6"/>
  <c r="T378" i="6"/>
  <c r="T379" i="6"/>
  <c r="R380" i="6"/>
  <c r="T382" i="6"/>
  <c r="T383" i="6"/>
  <c r="R384" i="6"/>
  <c r="T386" i="6"/>
  <c r="T387" i="6"/>
  <c r="R388" i="6"/>
  <c r="T390" i="6"/>
  <c r="T391" i="6"/>
  <c r="R392" i="6"/>
  <c r="T394" i="6"/>
  <c r="T395" i="6"/>
  <c r="R396" i="6"/>
  <c r="T398" i="6"/>
  <c r="T399" i="6"/>
  <c r="R400" i="6"/>
  <c r="T402" i="6"/>
  <c r="T403" i="6"/>
  <c r="R404" i="6"/>
  <c r="T406" i="6"/>
  <c r="T407" i="6"/>
  <c r="R408" i="6"/>
  <c r="T410" i="6"/>
  <c r="T411" i="6"/>
  <c r="R412" i="6"/>
  <c r="T414" i="6"/>
  <c r="T415" i="6"/>
  <c r="R416" i="6"/>
  <c r="T418" i="6"/>
  <c r="T419" i="6"/>
  <c r="T2" i="6"/>
  <c r="S2" i="6"/>
  <c r="R2" i="6"/>
  <c r="T5" i="6"/>
  <c r="S3" i="6"/>
  <c r="R6" i="6"/>
  <c r="S7" i="6"/>
  <c r="R10" i="6"/>
  <c r="S11" i="6"/>
  <c r="R12" i="6"/>
  <c r="R13" i="6"/>
  <c r="S14" i="6"/>
  <c r="R15" i="6"/>
  <c r="R16" i="6"/>
  <c r="S17" i="6"/>
  <c r="R18" i="6"/>
  <c r="R19" i="6"/>
  <c r="S20" i="6"/>
  <c r="R23" i="6"/>
  <c r="S24" i="6"/>
  <c r="R27" i="6"/>
  <c r="S28" i="6"/>
  <c r="R31" i="6"/>
  <c r="S32" i="6"/>
  <c r="R35" i="6"/>
  <c r="S36" i="6"/>
  <c r="R39" i="6"/>
  <c r="S40" i="6"/>
  <c r="R43" i="6"/>
  <c r="S44" i="6"/>
  <c r="R47" i="6"/>
  <c r="S48" i="6"/>
  <c r="R51" i="6"/>
  <c r="S52" i="6"/>
  <c r="R55" i="6"/>
  <c r="S56" i="6"/>
  <c r="R59" i="6"/>
  <c r="S60" i="6"/>
  <c r="R63" i="6"/>
  <c r="S64" i="6"/>
  <c r="R67" i="6"/>
  <c r="S68" i="6"/>
  <c r="R71" i="6"/>
  <c r="S72" i="6"/>
  <c r="R75" i="6"/>
  <c r="S76" i="6"/>
  <c r="R79" i="6"/>
  <c r="S80" i="6"/>
  <c r="R83" i="6"/>
  <c r="S84" i="6"/>
  <c r="R87" i="6"/>
  <c r="S88" i="6"/>
  <c r="R91" i="6"/>
  <c r="S92" i="6"/>
  <c r="R95" i="6"/>
  <c r="S96" i="6"/>
  <c r="R99" i="6"/>
  <c r="S100" i="6"/>
  <c r="R103" i="6"/>
  <c r="S104" i="6"/>
  <c r="R107" i="6"/>
  <c r="S108" i="6"/>
  <c r="R111" i="6"/>
  <c r="S112" i="6"/>
  <c r="R115" i="6"/>
  <c r="S116" i="6"/>
  <c r="R119" i="6"/>
  <c r="S120" i="6"/>
  <c r="R123" i="6"/>
  <c r="S124" i="6"/>
  <c r="R127" i="6"/>
  <c r="S128" i="6"/>
  <c r="R131" i="6"/>
  <c r="S132" i="6"/>
  <c r="R135" i="6"/>
  <c r="S136" i="6"/>
  <c r="R139" i="6"/>
  <c r="S140" i="6"/>
  <c r="R143" i="6"/>
  <c r="S144" i="6"/>
  <c r="R147" i="6"/>
  <c r="S148" i="6"/>
  <c r="R151" i="6"/>
  <c r="S152" i="6"/>
  <c r="R155" i="6"/>
  <c r="S156" i="6"/>
  <c r="R159" i="6"/>
  <c r="S160" i="6"/>
  <c r="R163" i="6"/>
  <c r="S164" i="6"/>
  <c r="R167" i="6"/>
  <c r="S168" i="6"/>
  <c r="R171" i="6"/>
  <c r="S172" i="6"/>
  <c r="R175" i="6"/>
  <c r="S176" i="6"/>
  <c r="R179" i="6"/>
  <c r="S180" i="6"/>
  <c r="R183" i="6"/>
  <c r="S184" i="6"/>
  <c r="R187" i="6"/>
  <c r="S188" i="6"/>
  <c r="R191" i="6"/>
  <c r="S192" i="6"/>
  <c r="R195" i="6"/>
  <c r="S196" i="6"/>
  <c r="R199" i="6"/>
  <c r="S200" i="6"/>
  <c r="R203" i="6"/>
  <c r="S204" i="6"/>
  <c r="R207" i="6"/>
  <c r="S208" i="6"/>
  <c r="R211" i="6"/>
  <c r="S212" i="6"/>
  <c r="R215" i="6"/>
  <c r="S216" i="6"/>
  <c r="R219" i="6"/>
  <c r="S220" i="6"/>
  <c r="R223" i="6"/>
  <c r="S224" i="6"/>
  <c r="R227" i="6"/>
  <c r="S228" i="6"/>
  <c r="R231" i="6"/>
  <c r="S232" i="6"/>
  <c r="R235" i="6"/>
  <c r="S236" i="6"/>
  <c r="S239" i="6"/>
  <c r="R239" i="6"/>
  <c r="T240" i="6"/>
  <c r="S243" i="6"/>
  <c r="R243" i="6"/>
  <c r="T244" i="6"/>
  <c r="S247" i="6"/>
  <c r="R247" i="6"/>
  <c r="T248" i="6"/>
  <c r="S251" i="6"/>
  <c r="R251" i="6"/>
  <c r="T252" i="6"/>
  <c r="S255" i="6"/>
  <c r="R255" i="6"/>
  <c r="T256" i="6"/>
  <c r="S259" i="6"/>
  <c r="R259" i="6"/>
  <c r="T260" i="6"/>
  <c r="S263" i="6"/>
  <c r="R263" i="6"/>
  <c r="T264" i="6"/>
  <c r="S267" i="6"/>
  <c r="R267" i="6"/>
  <c r="T268" i="6"/>
  <c r="S271" i="6"/>
  <c r="R271" i="6"/>
  <c r="T272" i="6"/>
  <c r="S275" i="6"/>
  <c r="R275" i="6"/>
  <c r="T276" i="6"/>
  <c r="S279" i="6"/>
  <c r="R279" i="6"/>
  <c r="T280" i="6"/>
  <c r="S283" i="6"/>
  <c r="R283" i="6"/>
  <c r="T284" i="6"/>
  <c r="S287" i="6"/>
  <c r="R287" i="6"/>
  <c r="T288" i="6"/>
  <c r="S291" i="6"/>
  <c r="R291" i="6"/>
  <c r="T292" i="6"/>
  <c r="S295" i="6"/>
  <c r="R295" i="6"/>
  <c r="T296" i="6"/>
  <c r="S299" i="6"/>
  <c r="R299" i="6"/>
  <c r="T300" i="6"/>
  <c r="S303" i="6"/>
  <c r="R303" i="6"/>
  <c r="T304" i="6"/>
  <c r="S307" i="6"/>
  <c r="R307" i="6"/>
  <c r="T308" i="6"/>
  <c r="S311" i="6"/>
  <c r="R311" i="6"/>
  <c r="T312" i="6"/>
  <c r="S315" i="6"/>
  <c r="R315" i="6"/>
  <c r="T316" i="6"/>
  <c r="S319" i="6"/>
  <c r="R319" i="6"/>
  <c r="T320" i="6"/>
  <c r="S323" i="6"/>
  <c r="R323" i="6"/>
  <c r="T324" i="6"/>
  <c r="S327" i="6"/>
  <c r="R327" i="6"/>
  <c r="T328" i="6"/>
  <c r="S331" i="6"/>
  <c r="R331" i="6"/>
  <c r="T332" i="6"/>
  <c r="S335" i="6"/>
  <c r="R335" i="6"/>
  <c r="T336" i="6"/>
  <c r="S339" i="6"/>
  <c r="R339" i="6"/>
  <c r="T340" i="6"/>
  <c r="S343" i="6"/>
  <c r="R343" i="6"/>
  <c r="T344" i="6"/>
  <c r="R348" i="6"/>
  <c r="S348" i="6"/>
  <c r="S351" i="6"/>
  <c r="R351" i="6"/>
  <c r="T352" i="6"/>
  <c r="R364" i="6"/>
  <c r="S364" i="6"/>
  <c r="S367" i="6"/>
  <c r="R367" i="6"/>
  <c r="T368" i="6"/>
  <c r="S6" i="6"/>
  <c r="R9" i="6"/>
  <c r="S10" i="6"/>
  <c r="S12" i="6"/>
  <c r="S13" i="6"/>
  <c r="S15" i="6"/>
  <c r="S16" i="6"/>
  <c r="S18" i="6"/>
  <c r="S19" i="6"/>
  <c r="R22" i="6"/>
  <c r="S23" i="6"/>
  <c r="R26" i="6"/>
  <c r="S27" i="6"/>
  <c r="R30" i="6"/>
  <c r="S31" i="6"/>
  <c r="R34" i="6"/>
  <c r="S35" i="6"/>
  <c r="R38" i="6"/>
  <c r="S39" i="6"/>
  <c r="R42" i="6"/>
  <c r="S43" i="6"/>
  <c r="R46" i="6"/>
  <c r="S47" i="6"/>
  <c r="R50" i="6"/>
  <c r="S51" i="6"/>
  <c r="R54" i="6"/>
  <c r="S55" i="6"/>
  <c r="R58" i="6"/>
  <c r="S59" i="6"/>
  <c r="R62" i="6"/>
  <c r="S63" i="6"/>
  <c r="R66" i="6"/>
  <c r="S67" i="6"/>
  <c r="R70" i="6"/>
  <c r="S71" i="6"/>
  <c r="R74" i="6"/>
  <c r="S75" i="6"/>
  <c r="R78" i="6"/>
  <c r="S79" i="6"/>
  <c r="R82" i="6"/>
  <c r="S83" i="6"/>
  <c r="R86" i="6"/>
  <c r="S87" i="6"/>
  <c r="R90" i="6"/>
  <c r="S91" i="6"/>
  <c r="R94" i="6"/>
  <c r="S95" i="6"/>
  <c r="R98" i="6"/>
  <c r="S99" i="6"/>
  <c r="R102" i="6"/>
  <c r="S103" i="6"/>
  <c r="R106" i="6"/>
  <c r="S107" i="6"/>
  <c r="R110" i="6"/>
  <c r="S111" i="6"/>
  <c r="R114" i="6"/>
  <c r="S115" i="6"/>
  <c r="R118" i="6"/>
  <c r="S119" i="6"/>
  <c r="R122" i="6"/>
  <c r="S123" i="6"/>
  <c r="R126" i="6"/>
  <c r="S127" i="6"/>
  <c r="R130" i="6"/>
  <c r="S131" i="6"/>
  <c r="R134" i="6"/>
  <c r="S135" i="6"/>
  <c r="R138" i="6"/>
  <c r="S139" i="6"/>
  <c r="R142" i="6"/>
  <c r="S143" i="6"/>
  <c r="R146" i="6"/>
  <c r="S147" i="6"/>
  <c r="R150" i="6"/>
  <c r="S151" i="6"/>
  <c r="R154" i="6"/>
  <c r="S155" i="6"/>
  <c r="R158" i="6"/>
  <c r="S159" i="6"/>
  <c r="R162" i="6"/>
  <c r="S163" i="6"/>
  <c r="R166" i="6"/>
  <c r="S167" i="6"/>
  <c r="R170" i="6"/>
  <c r="S171" i="6"/>
  <c r="R174" i="6"/>
  <c r="S175" i="6"/>
  <c r="R178" i="6"/>
  <c r="S179" i="6"/>
  <c r="R182" i="6"/>
  <c r="S183" i="6"/>
  <c r="R186" i="6"/>
  <c r="S187" i="6"/>
  <c r="R190" i="6"/>
  <c r="S191" i="6"/>
  <c r="R194" i="6"/>
  <c r="S195" i="6"/>
  <c r="R198" i="6"/>
  <c r="S199" i="6"/>
  <c r="R202" i="6"/>
  <c r="S203" i="6"/>
  <c r="R206" i="6"/>
  <c r="S207" i="6"/>
  <c r="R210" i="6"/>
  <c r="S211" i="6"/>
  <c r="R214" i="6"/>
  <c r="S215" i="6"/>
  <c r="R218" i="6"/>
  <c r="S219" i="6"/>
  <c r="R222" i="6"/>
  <c r="S223" i="6"/>
  <c r="R226" i="6"/>
  <c r="S227" i="6"/>
  <c r="R230" i="6"/>
  <c r="S231" i="6"/>
  <c r="R234" i="6"/>
  <c r="S235" i="6"/>
  <c r="S238" i="6"/>
  <c r="S242" i="6"/>
  <c r="S246" i="6"/>
  <c r="S250" i="6"/>
  <c r="S254" i="6"/>
  <c r="S258" i="6"/>
  <c r="S262" i="6"/>
  <c r="S266" i="6"/>
  <c r="S270" i="6"/>
  <c r="S274" i="6"/>
  <c r="S278" i="6"/>
  <c r="S282" i="6"/>
  <c r="S286" i="6"/>
  <c r="S290" i="6"/>
  <c r="S294" i="6"/>
  <c r="S298" i="6"/>
  <c r="S302" i="6"/>
  <c r="S306" i="6"/>
  <c r="S310" i="6"/>
  <c r="S314" i="6"/>
  <c r="S318" i="6"/>
  <c r="S322" i="6"/>
  <c r="S326" i="6"/>
  <c r="S330" i="6"/>
  <c r="S334" i="6"/>
  <c r="S338" i="6"/>
  <c r="S342" i="6"/>
  <c r="R352" i="6"/>
  <c r="S352" i="6"/>
  <c r="S355" i="6"/>
  <c r="R355" i="6"/>
  <c r="T356" i="6"/>
  <c r="R368" i="6"/>
  <c r="S368" i="6"/>
  <c r="S371" i="6"/>
  <c r="R371" i="6"/>
  <c r="T372" i="6"/>
  <c r="S22" i="6"/>
  <c r="S26" i="6"/>
  <c r="S30" i="6"/>
  <c r="S34" i="6"/>
  <c r="S38" i="6"/>
  <c r="S42" i="6"/>
  <c r="S46" i="6"/>
  <c r="S50" i="6"/>
  <c r="S54" i="6"/>
  <c r="S58" i="6"/>
  <c r="S62" i="6"/>
  <c r="S66" i="6"/>
  <c r="S70" i="6"/>
  <c r="S74" i="6"/>
  <c r="S78" i="6"/>
  <c r="S82" i="6"/>
  <c r="S86" i="6"/>
  <c r="S90" i="6"/>
  <c r="S94" i="6"/>
  <c r="S98" i="6"/>
  <c r="S102" i="6"/>
  <c r="S106" i="6"/>
  <c r="S110" i="6"/>
  <c r="S114" i="6"/>
  <c r="S118" i="6"/>
  <c r="S122" i="6"/>
  <c r="S126" i="6"/>
  <c r="S130" i="6"/>
  <c r="S134" i="6"/>
  <c r="S138" i="6"/>
  <c r="S142" i="6"/>
  <c r="S146" i="6"/>
  <c r="S150" i="6"/>
  <c r="S154" i="6"/>
  <c r="S158" i="6"/>
  <c r="S162" i="6"/>
  <c r="S166" i="6"/>
  <c r="S170" i="6"/>
  <c r="S174" i="6"/>
  <c r="S178" i="6"/>
  <c r="S182" i="6"/>
  <c r="S186" i="6"/>
  <c r="S190" i="6"/>
  <c r="S194" i="6"/>
  <c r="S198" i="6"/>
  <c r="S202" i="6"/>
  <c r="S206" i="6"/>
  <c r="S210" i="6"/>
  <c r="S214" i="6"/>
  <c r="S218" i="6"/>
  <c r="S222" i="6"/>
  <c r="S226" i="6"/>
  <c r="S230" i="6"/>
  <c r="S234" i="6"/>
  <c r="T238" i="6"/>
  <c r="T242" i="6"/>
  <c r="T246" i="6"/>
  <c r="T250" i="6"/>
  <c r="T254" i="6"/>
  <c r="T258" i="6"/>
  <c r="T262" i="6"/>
  <c r="T266" i="6"/>
  <c r="T270" i="6"/>
  <c r="T274" i="6"/>
  <c r="T278" i="6"/>
  <c r="R356" i="6"/>
  <c r="S356" i="6"/>
  <c r="S359" i="6"/>
  <c r="R359" i="6"/>
  <c r="R372" i="6"/>
  <c r="S372" i="6"/>
  <c r="T346" i="6"/>
  <c r="R346" i="6"/>
  <c r="S347" i="6"/>
  <c r="R347" i="6"/>
  <c r="R360" i="6"/>
  <c r="S360" i="6"/>
  <c r="S363" i="6"/>
  <c r="R363" i="6"/>
  <c r="S288" i="6"/>
  <c r="S300" i="6"/>
  <c r="S304" i="6"/>
  <c r="S308" i="6"/>
  <c r="S312" i="6"/>
  <c r="S320" i="6"/>
  <c r="S324" i="6"/>
  <c r="R375" i="6"/>
  <c r="S376" i="6"/>
  <c r="R379" i="6"/>
  <c r="S380" i="6"/>
  <c r="R383" i="6"/>
  <c r="S384" i="6"/>
  <c r="R387" i="6"/>
  <c r="S388" i="6"/>
  <c r="R391" i="6"/>
  <c r="S392" i="6"/>
  <c r="R395" i="6"/>
  <c r="S396" i="6"/>
  <c r="R399" i="6"/>
  <c r="S400" i="6"/>
  <c r="R403" i="6"/>
  <c r="S404" i="6"/>
  <c r="R407" i="6"/>
  <c r="S408" i="6"/>
  <c r="R411" i="6"/>
  <c r="S412" i="6"/>
  <c r="R415" i="6"/>
  <c r="S416" i="6"/>
  <c r="R419" i="6"/>
  <c r="R350" i="6"/>
  <c r="R354" i="6"/>
  <c r="R358" i="6"/>
  <c r="R362" i="6"/>
  <c r="R366" i="6"/>
  <c r="R370" i="6"/>
  <c r="R374" i="6"/>
  <c r="S375" i="6"/>
  <c r="R378" i="6"/>
  <c r="S379" i="6"/>
  <c r="R382" i="6"/>
  <c r="S383" i="6"/>
  <c r="R386" i="6"/>
  <c r="S387" i="6"/>
  <c r="R390" i="6"/>
  <c r="S391" i="6"/>
  <c r="R394" i="6"/>
  <c r="S395" i="6"/>
  <c r="R398" i="6"/>
  <c r="S399" i="6"/>
  <c r="R402" i="6"/>
  <c r="S403" i="6"/>
  <c r="R406" i="6"/>
  <c r="S407" i="6"/>
  <c r="R410" i="6"/>
  <c r="S411" i="6"/>
  <c r="R414" i="6"/>
  <c r="S415" i="6"/>
  <c r="R418" i="6"/>
  <c r="S419" i="6"/>
  <c r="T2" i="1"/>
  <c r="S2" i="1"/>
  <c r="R2" i="1"/>
  <c r="T847" i="1"/>
  <c r="T839" i="1"/>
  <c r="T835" i="1"/>
  <c r="T823" i="1"/>
  <c r="T799" i="1"/>
  <c r="T795" i="1"/>
  <c r="T791" i="1"/>
  <c r="T744" i="1"/>
  <c r="S673" i="1"/>
  <c r="T673" i="1"/>
  <c r="R666" i="1"/>
  <c r="S666" i="1"/>
  <c r="S657" i="1"/>
  <c r="T657" i="1"/>
  <c r="R650" i="1"/>
  <c r="S650" i="1"/>
  <c r="S641" i="1"/>
  <c r="T641" i="1"/>
  <c r="R634" i="1"/>
  <c r="S634" i="1"/>
  <c r="S625" i="1"/>
  <c r="T625" i="1"/>
  <c r="R618" i="1"/>
  <c r="S618" i="1"/>
  <c r="S609" i="1"/>
  <c r="T609" i="1"/>
  <c r="R602" i="1"/>
  <c r="S602" i="1"/>
  <c r="S593" i="1"/>
  <c r="T593" i="1"/>
  <c r="R586" i="1"/>
  <c r="S586" i="1"/>
  <c r="R574" i="1"/>
  <c r="S574" i="1"/>
  <c r="R566" i="1"/>
  <c r="S566" i="1"/>
  <c r="R558" i="1"/>
  <c r="S558" i="1"/>
  <c r="R550" i="1"/>
  <c r="S550" i="1"/>
  <c r="R542" i="1"/>
  <c r="S542" i="1"/>
  <c r="R534" i="1"/>
  <c r="S534" i="1"/>
  <c r="R526" i="1"/>
  <c r="S526" i="1"/>
  <c r="R518" i="1"/>
  <c r="S518" i="1"/>
  <c r="R510" i="1"/>
  <c r="S510" i="1"/>
  <c r="R502" i="1"/>
  <c r="S502" i="1"/>
  <c r="R494" i="1"/>
  <c r="S494" i="1"/>
  <c r="R486" i="1"/>
  <c r="S486" i="1"/>
  <c r="R478" i="1"/>
  <c r="S478" i="1"/>
  <c r="R470" i="1"/>
  <c r="S470" i="1"/>
  <c r="R462" i="1"/>
  <c r="S462" i="1"/>
  <c r="R454" i="1"/>
  <c r="S454" i="1"/>
  <c r="R446" i="1"/>
  <c r="S446" i="1"/>
  <c r="R438" i="1"/>
  <c r="S438" i="1"/>
  <c r="R430" i="1"/>
  <c r="S430" i="1"/>
  <c r="R422" i="1"/>
  <c r="S422" i="1"/>
  <c r="R414" i="1"/>
  <c r="S414" i="1"/>
  <c r="R406" i="1"/>
  <c r="S406" i="1"/>
  <c r="S361" i="1"/>
  <c r="R361" i="1"/>
  <c r="T361" i="1"/>
  <c r="R335" i="1"/>
  <c r="S335" i="1"/>
  <c r="T335" i="1"/>
  <c r="R309" i="1"/>
  <c r="S309" i="1"/>
  <c r="T309" i="1"/>
  <c r="S307" i="1"/>
  <c r="R307" i="1"/>
  <c r="T307" i="1"/>
  <c r="R287" i="1"/>
  <c r="S287" i="1"/>
  <c r="T287" i="1"/>
  <c r="R268" i="1"/>
  <c r="S268" i="1"/>
  <c r="T268" i="1"/>
  <c r="S246" i="1"/>
  <c r="T246" i="1"/>
  <c r="R246" i="1"/>
  <c r="R223" i="1"/>
  <c r="S223" i="1"/>
  <c r="T223" i="1"/>
  <c r="R204" i="1"/>
  <c r="S204" i="1"/>
  <c r="T204" i="1"/>
  <c r="R175" i="1"/>
  <c r="S175" i="1"/>
  <c r="T175" i="1"/>
  <c r="R156" i="1"/>
  <c r="S156" i="1"/>
  <c r="T156" i="1"/>
  <c r="R62" i="1"/>
  <c r="S62" i="1"/>
  <c r="T62" i="1"/>
  <c r="S45" i="1"/>
  <c r="R45" i="1"/>
  <c r="T45" i="1"/>
  <c r="R42" i="1"/>
  <c r="S42" i="1"/>
  <c r="T42" i="1"/>
  <c r="T22" i="1"/>
  <c r="S22" i="1"/>
  <c r="S12" i="1"/>
  <c r="T12" i="1"/>
  <c r="R12" i="1"/>
  <c r="R9" i="1"/>
  <c r="S9" i="1"/>
  <c r="T9" i="1"/>
  <c r="T875" i="1"/>
  <c r="T867" i="1"/>
  <c r="T863" i="1"/>
  <c r="T859" i="1"/>
  <c r="T855" i="1"/>
  <c r="T787" i="1"/>
  <c r="T783" i="1"/>
  <c r="S891" i="1"/>
  <c r="T890" i="1"/>
  <c r="S887" i="1"/>
  <c r="T886" i="1"/>
  <c r="S883" i="1"/>
  <c r="T882" i="1"/>
  <c r="S879" i="1"/>
  <c r="T878" i="1"/>
  <c r="S875" i="1"/>
  <c r="T874" i="1"/>
  <c r="S871" i="1"/>
  <c r="T870" i="1"/>
  <c r="S867" i="1"/>
  <c r="T866" i="1"/>
  <c r="S863" i="1"/>
  <c r="T862" i="1"/>
  <c r="S859" i="1"/>
  <c r="T858" i="1"/>
  <c r="S855" i="1"/>
  <c r="T854" i="1"/>
  <c r="S851" i="1"/>
  <c r="T850" i="1"/>
  <c r="S847" i="1"/>
  <c r="T846" i="1"/>
  <c r="S843" i="1"/>
  <c r="T842" i="1"/>
  <c r="S839" i="1"/>
  <c r="T838" i="1"/>
  <c r="S835" i="1"/>
  <c r="T834" i="1"/>
  <c r="S831" i="1"/>
  <c r="T830" i="1"/>
  <c r="S827" i="1"/>
  <c r="T826" i="1"/>
  <c r="S823" i="1"/>
  <c r="T822" i="1"/>
  <c r="S819" i="1"/>
  <c r="T818" i="1"/>
  <c r="S815" i="1"/>
  <c r="T814" i="1"/>
  <c r="S811" i="1"/>
  <c r="T810" i="1"/>
  <c r="S807" i="1"/>
  <c r="T806" i="1"/>
  <c r="S803" i="1"/>
  <c r="T802" i="1"/>
  <c r="S799" i="1"/>
  <c r="T798" i="1"/>
  <c r="S795" i="1"/>
  <c r="T794" i="1"/>
  <c r="S791" i="1"/>
  <c r="T790" i="1"/>
  <c r="S787" i="1"/>
  <c r="T786" i="1"/>
  <c r="S783" i="1"/>
  <c r="T782" i="1"/>
  <c r="S779" i="1"/>
  <c r="T778" i="1"/>
  <c r="S775" i="1"/>
  <c r="T774" i="1"/>
  <c r="S771" i="1"/>
  <c r="T770" i="1"/>
  <c r="S763" i="1"/>
  <c r="R762" i="1"/>
  <c r="R761" i="1"/>
  <c r="S760" i="1"/>
  <c r="T759" i="1"/>
  <c r="T758" i="1"/>
  <c r="S757" i="1"/>
  <c r="R755" i="1"/>
  <c r="S754" i="1"/>
  <c r="S747" i="1"/>
  <c r="R746" i="1"/>
  <c r="R745" i="1"/>
  <c r="S744" i="1"/>
  <c r="T743" i="1"/>
  <c r="T742" i="1"/>
  <c r="S741" i="1"/>
  <c r="R739" i="1"/>
  <c r="S738" i="1"/>
  <c r="S731" i="1"/>
  <c r="R730" i="1"/>
  <c r="R729" i="1"/>
  <c r="S728" i="1"/>
  <c r="T727" i="1"/>
  <c r="T726" i="1"/>
  <c r="S725" i="1"/>
  <c r="R723" i="1"/>
  <c r="S722" i="1"/>
  <c r="S715" i="1"/>
  <c r="R714" i="1"/>
  <c r="R713" i="1"/>
  <c r="S712" i="1"/>
  <c r="T711" i="1"/>
  <c r="T710" i="1"/>
  <c r="S709" i="1"/>
  <c r="R707" i="1"/>
  <c r="S706" i="1"/>
  <c r="S699" i="1"/>
  <c r="R698" i="1"/>
  <c r="R697" i="1"/>
  <c r="S696" i="1"/>
  <c r="T695" i="1"/>
  <c r="T694" i="1"/>
  <c r="S693" i="1"/>
  <c r="R691" i="1"/>
  <c r="S690" i="1"/>
  <c r="S683" i="1"/>
  <c r="R682" i="1"/>
  <c r="R681" i="1"/>
  <c r="S680" i="1"/>
  <c r="T679" i="1"/>
  <c r="S677" i="1"/>
  <c r="T677" i="1"/>
  <c r="S675" i="1"/>
  <c r="R670" i="1"/>
  <c r="S670" i="1"/>
  <c r="T663" i="1"/>
  <c r="S661" i="1"/>
  <c r="T661" i="1"/>
  <c r="S659" i="1"/>
  <c r="R654" i="1"/>
  <c r="S654" i="1"/>
  <c r="T647" i="1"/>
  <c r="S645" i="1"/>
  <c r="T645" i="1"/>
  <c r="S643" i="1"/>
  <c r="R638" i="1"/>
  <c r="S638" i="1"/>
  <c r="T631" i="1"/>
  <c r="S629" i="1"/>
  <c r="T629" i="1"/>
  <c r="S627" i="1"/>
  <c r="R622" i="1"/>
  <c r="S622" i="1"/>
  <c r="T615" i="1"/>
  <c r="S613" i="1"/>
  <c r="T613" i="1"/>
  <c r="S611" i="1"/>
  <c r="R606" i="1"/>
  <c r="S606" i="1"/>
  <c r="T599" i="1"/>
  <c r="S597" i="1"/>
  <c r="T597" i="1"/>
  <c r="S595" i="1"/>
  <c r="R590" i="1"/>
  <c r="S590" i="1"/>
  <c r="T583" i="1"/>
  <c r="S581" i="1"/>
  <c r="T581" i="1"/>
  <c r="R573" i="1"/>
  <c r="S573" i="1"/>
  <c r="T573" i="1"/>
  <c r="R565" i="1"/>
  <c r="S565" i="1"/>
  <c r="T565" i="1"/>
  <c r="R557" i="1"/>
  <c r="S557" i="1"/>
  <c r="T557" i="1"/>
  <c r="R549" i="1"/>
  <c r="S549" i="1"/>
  <c r="T549" i="1"/>
  <c r="R541" i="1"/>
  <c r="S541" i="1"/>
  <c r="T541" i="1"/>
  <c r="R533" i="1"/>
  <c r="S533" i="1"/>
  <c r="T533" i="1"/>
  <c r="R525" i="1"/>
  <c r="S525" i="1"/>
  <c r="T525" i="1"/>
  <c r="R517" i="1"/>
  <c r="S517" i="1"/>
  <c r="T517" i="1"/>
  <c r="R509" i="1"/>
  <c r="S509" i="1"/>
  <c r="T509" i="1"/>
  <c r="R501" i="1"/>
  <c r="S501" i="1"/>
  <c r="T501" i="1"/>
  <c r="R493" i="1"/>
  <c r="S493" i="1"/>
  <c r="T493" i="1"/>
  <c r="R485" i="1"/>
  <c r="S485" i="1"/>
  <c r="T485" i="1"/>
  <c r="R477" i="1"/>
  <c r="S477" i="1"/>
  <c r="T477" i="1"/>
  <c r="R469" i="1"/>
  <c r="S469" i="1"/>
  <c r="T469" i="1"/>
  <c r="R461" i="1"/>
  <c r="S461" i="1"/>
  <c r="T461" i="1"/>
  <c r="R453" i="1"/>
  <c r="S453" i="1"/>
  <c r="T453" i="1"/>
  <c r="R445" i="1"/>
  <c r="S445" i="1"/>
  <c r="T445" i="1"/>
  <c r="R437" i="1"/>
  <c r="S437" i="1"/>
  <c r="T437" i="1"/>
  <c r="R429" i="1"/>
  <c r="S429" i="1"/>
  <c r="T429" i="1"/>
  <c r="R421" i="1"/>
  <c r="S421" i="1"/>
  <c r="T421" i="1"/>
  <c r="R413" i="1"/>
  <c r="S413" i="1"/>
  <c r="T413" i="1"/>
  <c r="R405" i="1"/>
  <c r="S405" i="1"/>
  <c r="T405" i="1"/>
  <c r="R403" i="1"/>
  <c r="T403" i="1"/>
  <c r="R393" i="1"/>
  <c r="S393" i="1"/>
  <c r="S391" i="1"/>
  <c r="R391" i="1"/>
  <c r="T391" i="1"/>
  <c r="S388" i="1"/>
  <c r="T388" i="1"/>
  <c r="T386" i="1"/>
  <c r="R386" i="1"/>
  <c r="S386" i="1"/>
  <c r="R376" i="1"/>
  <c r="S376" i="1"/>
  <c r="T376" i="1"/>
  <c r="R371" i="1"/>
  <c r="T371" i="1"/>
  <c r="T356" i="1"/>
  <c r="S356" i="1"/>
  <c r="R339" i="1"/>
  <c r="S339" i="1"/>
  <c r="T339" i="1"/>
  <c r="R323" i="1"/>
  <c r="S323" i="1"/>
  <c r="T323" i="1"/>
  <c r="T831" i="1"/>
  <c r="V15" i="1"/>
  <c r="V18" i="1" s="1"/>
  <c r="S890" i="1"/>
  <c r="S886" i="1"/>
  <c r="S882" i="1"/>
  <c r="S878" i="1"/>
  <c r="S874" i="1"/>
  <c r="S870" i="1"/>
  <c r="S866" i="1"/>
  <c r="S862" i="1"/>
  <c r="S858" i="1"/>
  <c r="S854" i="1"/>
  <c r="S850" i="1"/>
  <c r="S846" i="1"/>
  <c r="S842" i="1"/>
  <c r="S838" i="1"/>
  <c r="S834" i="1"/>
  <c r="S830" i="1"/>
  <c r="S826" i="1"/>
  <c r="S822" i="1"/>
  <c r="S818" i="1"/>
  <c r="S814" i="1"/>
  <c r="S810" i="1"/>
  <c r="S806" i="1"/>
  <c r="S802" i="1"/>
  <c r="S798" i="1"/>
  <c r="S794" i="1"/>
  <c r="S790" i="1"/>
  <c r="S786" i="1"/>
  <c r="S782" i="1"/>
  <c r="S778" i="1"/>
  <c r="S774" i="1"/>
  <c r="S770" i="1"/>
  <c r="S769" i="1"/>
  <c r="S759" i="1"/>
  <c r="R758" i="1"/>
  <c r="R757" i="1"/>
  <c r="T755" i="1"/>
  <c r="T754" i="1"/>
  <c r="S753" i="1"/>
  <c r="S743" i="1"/>
  <c r="R742" i="1"/>
  <c r="R741" i="1"/>
  <c r="T739" i="1"/>
  <c r="T738" i="1"/>
  <c r="S737" i="1"/>
  <c r="S727" i="1"/>
  <c r="R726" i="1"/>
  <c r="R725" i="1"/>
  <c r="T723" i="1"/>
  <c r="T722" i="1"/>
  <c r="S721" i="1"/>
  <c r="S711" i="1"/>
  <c r="R710" i="1"/>
  <c r="R709" i="1"/>
  <c r="T707" i="1"/>
  <c r="T706" i="1"/>
  <c r="S705" i="1"/>
  <c r="S695" i="1"/>
  <c r="R694" i="1"/>
  <c r="R693" i="1"/>
  <c r="T691" i="1"/>
  <c r="T690" i="1"/>
  <c r="S689" i="1"/>
  <c r="S679" i="1"/>
  <c r="R674" i="1"/>
  <c r="S674" i="1"/>
  <c r="T666" i="1"/>
  <c r="S665" i="1"/>
  <c r="T665" i="1"/>
  <c r="S663" i="1"/>
  <c r="R658" i="1"/>
  <c r="S658" i="1"/>
  <c r="T650" i="1"/>
  <c r="S649" i="1"/>
  <c r="T649" i="1"/>
  <c r="S647" i="1"/>
  <c r="R642" i="1"/>
  <c r="S642" i="1"/>
  <c r="T634" i="1"/>
  <c r="S633" i="1"/>
  <c r="T633" i="1"/>
  <c r="S631" i="1"/>
  <c r="R626" i="1"/>
  <c r="S626" i="1"/>
  <c r="T618" i="1"/>
  <c r="S617" i="1"/>
  <c r="T617" i="1"/>
  <c r="S615" i="1"/>
  <c r="R610" i="1"/>
  <c r="S610" i="1"/>
  <c r="T602" i="1"/>
  <c r="S601" i="1"/>
  <c r="T601" i="1"/>
  <c r="S599" i="1"/>
  <c r="R594" i="1"/>
  <c r="S594" i="1"/>
  <c r="T586" i="1"/>
  <c r="S585" i="1"/>
  <c r="T585" i="1"/>
  <c r="S583" i="1"/>
  <c r="R578" i="1"/>
  <c r="S578" i="1"/>
  <c r="T574" i="1"/>
  <c r="R570" i="1"/>
  <c r="S570" i="1"/>
  <c r="T566" i="1"/>
  <c r="R562" i="1"/>
  <c r="S562" i="1"/>
  <c r="T558" i="1"/>
  <c r="R554" i="1"/>
  <c r="S554" i="1"/>
  <c r="T550" i="1"/>
  <c r="R546" i="1"/>
  <c r="S546" i="1"/>
  <c r="T542" i="1"/>
  <c r="R538" i="1"/>
  <c r="S538" i="1"/>
  <c r="T534" i="1"/>
  <c r="R530" i="1"/>
  <c r="S530" i="1"/>
  <c r="T526" i="1"/>
  <c r="R522" i="1"/>
  <c r="S522" i="1"/>
  <c r="T518" i="1"/>
  <c r="R514" i="1"/>
  <c r="S514" i="1"/>
  <c r="T510" i="1"/>
  <c r="R506" i="1"/>
  <c r="S506" i="1"/>
  <c r="T502" i="1"/>
  <c r="R498" i="1"/>
  <c r="S498" i="1"/>
  <c r="T494" i="1"/>
  <c r="R490" i="1"/>
  <c r="S490" i="1"/>
  <c r="T486" i="1"/>
  <c r="R482" i="1"/>
  <c r="S482" i="1"/>
  <c r="T478" i="1"/>
  <c r="R474" i="1"/>
  <c r="S474" i="1"/>
  <c r="T470" i="1"/>
  <c r="R466" i="1"/>
  <c r="S466" i="1"/>
  <c r="T462" i="1"/>
  <c r="R458" i="1"/>
  <c r="S458" i="1"/>
  <c r="T454" i="1"/>
  <c r="R450" i="1"/>
  <c r="S450" i="1"/>
  <c r="T446" i="1"/>
  <c r="R442" i="1"/>
  <c r="S442" i="1"/>
  <c r="T438" i="1"/>
  <c r="R434" i="1"/>
  <c r="S434" i="1"/>
  <c r="T430" i="1"/>
  <c r="R426" i="1"/>
  <c r="S426" i="1"/>
  <c r="T422" i="1"/>
  <c r="R418" i="1"/>
  <c r="S418" i="1"/>
  <c r="T414" i="1"/>
  <c r="R410" i="1"/>
  <c r="S410" i="1"/>
  <c r="T406" i="1"/>
  <c r="S369" i="1"/>
  <c r="R369" i="1"/>
  <c r="T369" i="1"/>
  <c r="S353" i="1"/>
  <c r="R353" i="1"/>
  <c r="T353" i="1"/>
  <c r="R343" i="1"/>
  <c r="S343" i="1"/>
  <c r="T343" i="1"/>
  <c r="R327" i="1"/>
  <c r="S327" i="1"/>
  <c r="T327" i="1"/>
  <c r="R769" i="1"/>
  <c r="R753" i="1"/>
  <c r="R737" i="1"/>
  <c r="R721" i="1"/>
  <c r="R705" i="1"/>
  <c r="R689" i="1"/>
  <c r="R678" i="1"/>
  <c r="S678" i="1"/>
  <c r="R673" i="1"/>
  <c r="S669" i="1"/>
  <c r="T669" i="1"/>
  <c r="R662" i="1"/>
  <c r="S662" i="1"/>
  <c r="R657" i="1"/>
  <c r="S653" i="1"/>
  <c r="T653" i="1"/>
  <c r="R646" i="1"/>
  <c r="S646" i="1"/>
  <c r="R641" i="1"/>
  <c r="S637" i="1"/>
  <c r="T637" i="1"/>
  <c r="R630" i="1"/>
  <c r="S630" i="1"/>
  <c r="R625" i="1"/>
  <c r="S621" i="1"/>
  <c r="T621" i="1"/>
  <c r="R614" i="1"/>
  <c r="S614" i="1"/>
  <c r="R609" i="1"/>
  <c r="S605" i="1"/>
  <c r="T605" i="1"/>
  <c r="R598" i="1"/>
  <c r="S598" i="1"/>
  <c r="R593" i="1"/>
  <c r="S589" i="1"/>
  <c r="T589" i="1"/>
  <c r="R582" i="1"/>
  <c r="S582" i="1"/>
  <c r="R577" i="1"/>
  <c r="S577" i="1"/>
  <c r="T577" i="1"/>
  <c r="R569" i="1"/>
  <c r="S569" i="1"/>
  <c r="T569" i="1"/>
  <c r="R561" i="1"/>
  <c r="S561" i="1"/>
  <c r="T561" i="1"/>
  <c r="R553" i="1"/>
  <c r="S553" i="1"/>
  <c r="T553" i="1"/>
  <c r="R545" i="1"/>
  <c r="S545" i="1"/>
  <c r="T545" i="1"/>
  <c r="R537" i="1"/>
  <c r="S537" i="1"/>
  <c r="T537" i="1"/>
  <c r="R529" i="1"/>
  <c r="S529" i="1"/>
  <c r="T529" i="1"/>
  <c r="R521" i="1"/>
  <c r="S521" i="1"/>
  <c r="T521" i="1"/>
  <c r="R513" i="1"/>
  <c r="S513" i="1"/>
  <c r="T513" i="1"/>
  <c r="R505" i="1"/>
  <c r="S505" i="1"/>
  <c r="T505" i="1"/>
  <c r="R497" i="1"/>
  <c r="S497" i="1"/>
  <c r="T497" i="1"/>
  <c r="R489" i="1"/>
  <c r="S489" i="1"/>
  <c r="T489" i="1"/>
  <c r="R481" i="1"/>
  <c r="S481" i="1"/>
  <c r="T481" i="1"/>
  <c r="R473" i="1"/>
  <c r="S473" i="1"/>
  <c r="T473" i="1"/>
  <c r="R465" i="1"/>
  <c r="S465" i="1"/>
  <c r="T465" i="1"/>
  <c r="R457" i="1"/>
  <c r="S457" i="1"/>
  <c r="T457" i="1"/>
  <c r="R449" i="1"/>
  <c r="S449" i="1"/>
  <c r="T449" i="1"/>
  <c r="R441" i="1"/>
  <c r="S441" i="1"/>
  <c r="T441" i="1"/>
  <c r="R433" i="1"/>
  <c r="S433" i="1"/>
  <c r="T433" i="1"/>
  <c r="R425" i="1"/>
  <c r="S425" i="1"/>
  <c r="T425" i="1"/>
  <c r="R417" i="1"/>
  <c r="S417" i="1"/>
  <c r="T417" i="1"/>
  <c r="R409" i="1"/>
  <c r="S409" i="1"/>
  <c r="T409" i="1"/>
  <c r="S404" i="1"/>
  <c r="T404" i="1"/>
  <c r="T402" i="1"/>
  <c r="R402" i="1"/>
  <c r="S402" i="1"/>
  <c r="R392" i="1"/>
  <c r="S392" i="1"/>
  <c r="T392" i="1"/>
  <c r="R387" i="1"/>
  <c r="T387" i="1"/>
  <c r="R377" i="1"/>
  <c r="S377" i="1"/>
  <c r="S375" i="1"/>
  <c r="R375" i="1"/>
  <c r="T375" i="1"/>
  <c r="S372" i="1"/>
  <c r="T372" i="1"/>
  <c r="T364" i="1"/>
  <c r="S364" i="1"/>
  <c r="R347" i="1"/>
  <c r="S347" i="1"/>
  <c r="T347" i="1"/>
  <c r="R331" i="1"/>
  <c r="S331" i="1"/>
  <c r="T331" i="1"/>
  <c r="R404" i="1"/>
  <c r="S403" i="1"/>
  <c r="S396" i="1"/>
  <c r="R395" i="1"/>
  <c r="R394" i="1"/>
  <c r="S390" i="1"/>
  <c r="R388" i="1"/>
  <c r="S387" i="1"/>
  <c r="S380" i="1"/>
  <c r="R379" i="1"/>
  <c r="R378" i="1"/>
  <c r="S374" i="1"/>
  <c r="R372" i="1"/>
  <c r="S371" i="1"/>
  <c r="S368" i="1"/>
  <c r="R367" i="1"/>
  <c r="R366" i="1"/>
  <c r="T366" i="1"/>
  <c r="R364" i="1"/>
  <c r="S360" i="1"/>
  <c r="R359" i="1"/>
  <c r="R358" i="1"/>
  <c r="T358" i="1"/>
  <c r="R356" i="1"/>
  <c r="S352" i="1"/>
  <c r="R351" i="1"/>
  <c r="R350" i="1"/>
  <c r="T350" i="1"/>
  <c r="R346" i="1"/>
  <c r="S346" i="1"/>
  <c r="T346" i="1"/>
  <c r="R342" i="1"/>
  <c r="S342" i="1"/>
  <c r="T342" i="1"/>
  <c r="R338" i="1"/>
  <c r="S338" i="1"/>
  <c r="T338" i="1"/>
  <c r="R334" i="1"/>
  <c r="S334" i="1"/>
  <c r="T334" i="1"/>
  <c r="R330" i="1"/>
  <c r="S330" i="1"/>
  <c r="T330" i="1"/>
  <c r="R326" i="1"/>
  <c r="S326" i="1"/>
  <c r="T326" i="1"/>
  <c r="S320" i="1"/>
  <c r="T320" i="1"/>
  <c r="T318" i="1"/>
  <c r="R318" i="1"/>
  <c r="S318" i="1"/>
  <c r="S304" i="1"/>
  <c r="T304" i="1"/>
  <c r="T302" i="1"/>
  <c r="R302" i="1"/>
  <c r="S302" i="1"/>
  <c r="R284" i="1"/>
  <c r="S284" i="1"/>
  <c r="T284" i="1"/>
  <c r="S262" i="1"/>
  <c r="T262" i="1"/>
  <c r="R262" i="1"/>
  <c r="R239" i="1"/>
  <c r="S239" i="1"/>
  <c r="T239" i="1"/>
  <c r="R220" i="1"/>
  <c r="S220" i="1"/>
  <c r="T220" i="1"/>
  <c r="S198" i="1"/>
  <c r="T198" i="1"/>
  <c r="R198" i="1"/>
  <c r="R191" i="1"/>
  <c r="S191" i="1"/>
  <c r="T191" i="1"/>
  <c r="R172" i="1"/>
  <c r="S172" i="1"/>
  <c r="T172" i="1"/>
  <c r="R147" i="1"/>
  <c r="S147" i="1"/>
  <c r="T147" i="1"/>
  <c r="R390" i="1"/>
  <c r="R374" i="1"/>
  <c r="R308" i="1"/>
  <c r="S308" i="1"/>
  <c r="T308" i="1"/>
  <c r="S278" i="1"/>
  <c r="T278" i="1"/>
  <c r="R278" i="1"/>
  <c r="R255" i="1"/>
  <c r="S255" i="1"/>
  <c r="T255" i="1"/>
  <c r="R236" i="1"/>
  <c r="S236" i="1"/>
  <c r="T236" i="1"/>
  <c r="S214" i="1"/>
  <c r="T214" i="1"/>
  <c r="R214" i="1"/>
  <c r="R188" i="1"/>
  <c r="S188" i="1"/>
  <c r="T188" i="1"/>
  <c r="S166" i="1"/>
  <c r="T166" i="1"/>
  <c r="R166" i="1"/>
  <c r="R370" i="1"/>
  <c r="T370" i="1"/>
  <c r="R362" i="1"/>
  <c r="T362" i="1"/>
  <c r="R354" i="1"/>
  <c r="T354" i="1"/>
  <c r="R319" i="1"/>
  <c r="T319" i="1"/>
  <c r="R303" i="1"/>
  <c r="T303" i="1"/>
  <c r="S294" i="1"/>
  <c r="T294" i="1"/>
  <c r="R294" i="1"/>
  <c r="R271" i="1"/>
  <c r="S271" i="1"/>
  <c r="T271" i="1"/>
  <c r="R252" i="1"/>
  <c r="S252" i="1"/>
  <c r="T252" i="1"/>
  <c r="S230" i="1"/>
  <c r="T230" i="1"/>
  <c r="R230" i="1"/>
  <c r="R207" i="1"/>
  <c r="S207" i="1"/>
  <c r="T207" i="1"/>
  <c r="S182" i="1"/>
  <c r="T182" i="1"/>
  <c r="R182" i="1"/>
  <c r="R159" i="1"/>
  <c r="S159" i="1"/>
  <c r="T159" i="1"/>
  <c r="S322" i="1"/>
  <c r="R320" i="1"/>
  <c r="S319" i="1"/>
  <c r="R310" i="1"/>
  <c r="S306" i="1"/>
  <c r="R304" i="1"/>
  <c r="S303" i="1"/>
  <c r="R291" i="1"/>
  <c r="S291" i="1"/>
  <c r="S282" i="1"/>
  <c r="T282" i="1"/>
  <c r="S280" i="1"/>
  <c r="R275" i="1"/>
  <c r="S275" i="1"/>
  <c r="S266" i="1"/>
  <c r="T266" i="1"/>
  <c r="S264" i="1"/>
  <c r="R259" i="1"/>
  <c r="S259" i="1"/>
  <c r="S250" i="1"/>
  <c r="T250" i="1"/>
  <c r="S248" i="1"/>
  <c r="R243" i="1"/>
  <c r="S243" i="1"/>
  <c r="S234" i="1"/>
  <c r="T234" i="1"/>
  <c r="S232" i="1"/>
  <c r="R227" i="1"/>
  <c r="S227" i="1"/>
  <c r="S218" i="1"/>
  <c r="T218" i="1"/>
  <c r="S216" i="1"/>
  <c r="R211" i="1"/>
  <c r="S211" i="1"/>
  <c r="S202" i="1"/>
  <c r="T202" i="1"/>
  <c r="S200" i="1"/>
  <c r="R195" i="1"/>
  <c r="S195" i="1"/>
  <c r="S186" i="1"/>
  <c r="T186" i="1"/>
  <c r="S184" i="1"/>
  <c r="R179" i="1"/>
  <c r="S179" i="1"/>
  <c r="S170" i="1"/>
  <c r="T170" i="1"/>
  <c r="S168" i="1"/>
  <c r="R163" i="1"/>
  <c r="S163" i="1"/>
  <c r="S154" i="1"/>
  <c r="T154" i="1"/>
  <c r="S152" i="1"/>
  <c r="R146" i="1"/>
  <c r="S146" i="1"/>
  <c r="T146" i="1"/>
  <c r="R139" i="1"/>
  <c r="S139" i="1"/>
  <c r="T139" i="1"/>
  <c r="R134" i="1"/>
  <c r="T134" i="1"/>
  <c r="R124" i="1"/>
  <c r="S124" i="1"/>
  <c r="S122" i="1"/>
  <c r="R122" i="1"/>
  <c r="T122" i="1"/>
  <c r="S119" i="1"/>
  <c r="T119" i="1"/>
  <c r="T117" i="1"/>
  <c r="R117" i="1"/>
  <c r="S117" i="1"/>
  <c r="T86" i="1"/>
  <c r="S86" i="1"/>
  <c r="R79" i="1"/>
  <c r="S79" i="1"/>
  <c r="T79" i="1"/>
  <c r="T52" i="1"/>
  <c r="S52" i="1"/>
  <c r="R52" i="1"/>
  <c r="T24" i="1"/>
  <c r="R24" i="1"/>
  <c r="S24" i="1"/>
  <c r="R295" i="1"/>
  <c r="S295" i="1"/>
  <c r="S286" i="1"/>
  <c r="T286" i="1"/>
  <c r="R279" i="1"/>
  <c r="S279" i="1"/>
  <c r="S270" i="1"/>
  <c r="T270" i="1"/>
  <c r="R263" i="1"/>
  <c r="S263" i="1"/>
  <c r="S254" i="1"/>
  <c r="T254" i="1"/>
  <c r="R247" i="1"/>
  <c r="S247" i="1"/>
  <c r="S238" i="1"/>
  <c r="T238" i="1"/>
  <c r="R231" i="1"/>
  <c r="S231" i="1"/>
  <c r="S222" i="1"/>
  <c r="T222" i="1"/>
  <c r="R215" i="1"/>
  <c r="S215" i="1"/>
  <c r="S206" i="1"/>
  <c r="T206" i="1"/>
  <c r="R199" i="1"/>
  <c r="S199" i="1"/>
  <c r="S190" i="1"/>
  <c r="T190" i="1"/>
  <c r="R183" i="1"/>
  <c r="S183" i="1"/>
  <c r="S174" i="1"/>
  <c r="T174" i="1"/>
  <c r="R167" i="1"/>
  <c r="S167" i="1"/>
  <c r="S158" i="1"/>
  <c r="T158" i="1"/>
  <c r="R151" i="1"/>
  <c r="S151" i="1"/>
  <c r="S109" i="1"/>
  <c r="R109" i="1"/>
  <c r="T109" i="1"/>
  <c r="R106" i="1"/>
  <c r="S106" i="1"/>
  <c r="T106" i="1"/>
  <c r="T88" i="1"/>
  <c r="R88" i="1"/>
  <c r="S88" i="1"/>
  <c r="T69" i="1"/>
  <c r="R69" i="1"/>
  <c r="T316" i="1"/>
  <c r="T315" i="1"/>
  <c r="R312" i="1"/>
  <c r="S311" i="1"/>
  <c r="T300" i="1"/>
  <c r="T299" i="1"/>
  <c r="R296" i="1"/>
  <c r="T292" i="1"/>
  <c r="S290" i="1"/>
  <c r="T290" i="1"/>
  <c r="R283" i="1"/>
  <c r="S283" i="1"/>
  <c r="T276" i="1"/>
  <c r="S274" i="1"/>
  <c r="T274" i="1"/>
  <c r="R267" i="1"/>
  <c r="S267" i="1"/>
  <c r="T260" i="1"/>
  <c r="S258" i="1"/>
  <c r="T258" i="1"/>
  <c r="R251" i="1"/>
  <c r="S251" i="1"/>
  <c r="T244" i="1"/>
  <c r="S242" i="1"/>
  <c r="T242" i="1"/>
  <c r="R235" i="1"/>
  <c r="S235" i="1"/>
  <c r="T228" i="1"/>
  <c r="S226" i="1"/>
  <c r="T226" i="1"/>
  <c r="R219" i="1"/>
  <c r="S219" i="1"/>
  <c r="T212" i="1"/>
  <c r="S210" i="1"/>
  <c r="T210" i="1"/>
  <c r="R203" i="1"/>
  <c r="S203" i="1"/>
  <c r="T196" i="1"/>
  <c r="S194" i="1"/>
  <c r="T194" i="1"/>
  <c r="R187" i="1"/>
  <c r="S187" i="1"/>
  <c r="S178" i="1"/>
  <c r="T178" i="1"/>
  <c r="R171" i="1"/>
  <c r="S171" i="1"/>
  <c r="S162" i="1"/>
  <c r="T162" i="1"/>
  <c r="R155" i="1"/>
  <c r="S155" i="1"/>
  <c r="R150" i="1"/>
  <c r="S150" i="1"/>
  <c r="T150" i="1"/>
  <c r="R140" i="1"/>
  <c r="S140" i="1"/>
  <c r="S138" i="1"/>
  <c r="R138" i="1"/>
  <c r="T138" i="1"/>
  <c r="S135" i="1"/>
  <c r="T135" i="1"/>
  <c r="T133" i="1"/>
  <c r="R133" i="1"/>
  <c r="S133" i="1"/>
  <c r="R123" i="1"/>
  <c r="S123" i="1"/>
  <c r="T123" i="1"/>
  <c r="R118" i="1"/>
  <c r="T118" i="1"/>
  <c r="T116" i="1"/>
  <c r="R116" i="1"/>
  <c r="S116" i="1"/>
  <c r="R75" i="1"/>
  <c r="S75" i="1"/>
  <c r="T75" i="1"/>
  <c r="S73" i="1"/>
  <c r="R73" i="1"/>
  <c r="T73" i="1"/>
  <c r="S143" i="1"/>
  <c r="R142" i="1"/>
  <c r="R141" i="1"/>
  <c r="S137" i="1"/>
  <c r="R135" i="1"/>
  <c r="S134" i="1"/>
  <c r="S127" i="1"/>
  <c r="R126" i="1"/>
  <c r="R125" i="1"/>
  <c r="S121" i="1"/>
  <c r="R119" i="1"/>
  <c r="S118" i="1"/>
  <c r="R110" i="1"/>
  <c r="S110" i="1"/>
  <c r="R101" i="1"/>
  <c r="T100" i="1"/>
  <c r="S100" i="1"/>
  <c r="S95" i="1"/>
  <c r="S93" i="1"/>
  <c r="R93" i="1"/>
  <c r="R90" i="1"/>
  <c r="S90" i="1"/>
  <c r="T90" i="1"/>
  <c r="T72" i="1"/>
  <c r="R72" i="1"/>
  <c r="S72" i="1"/>
  <c r="R59" i="1"/>
  <c r="S59" i="1"/>
  <c r="S57" i="1"/>
  <c r="R57" i="1"/>
  <c r="T57" i="1"/>
  <c r="S54" i="1"/>
  <c r="R46" i="1"/>
  <c r="S46" i="1"/>
  <c r="T36" i="1"/>
  <c r="S36" i="1"/>
  <c r="S31" i="1"/>
  <c r="S29" i="1"/>
  <c r="R29" i="1"/>
  <c r="R26" i="1"/>
  <c r="S26" i="1"/>
  <c r="T26" i="1"/>
  <c r="R6" i="1"/>
  <c r="S6" i="1"/>
  <c r="T6" i="1"/>
  <c r="R137" i="1"/>
  <c r="R121" i="1"/>
  <c r="R107" i="1"/>
  <c r="S107" i="1"/>
  <c r="S105" i="1"/>
  <c r="R105" i="1"/>
  <c r="T105" i="1"/>
  <c r="S102" i="1"/>
  <c r="R94" i="1"/>
  <c r="S94" i="1"/>
  <c r="R85" i="1"/>
  <c r="T84" i="1"/>
  <c r="S84" i="1"/>
  <c r="S77" i="1"/>
  <c r="R77" i="1"/>
  <c r="R74" i="1"/>
  <c r="S74" i="1"/>
  <c r="T74" i="1"/>
  <c r="T56" i="1"/>
  <c r="R56" i="1"/>
  <c r="S56" i="1"/>
  <c r="R43" i="1"/>
  <c r="S43" i="1"/>
  <c r="S41" i="1"/>
  <c r="R41" i="1"/>
  <c r="T41" i="1"/>
  <c r="S38" i="1"/>
  <c r="R30" i="1"/>
  <c r="S30" i="1"/>
  <c r="R21" i="1"/>
  <c r="T20" i="1"/>
  <c r="S20" i="1"/>
  <c r="S16" i="1"/>
  <c r="T16" i="1"/>
  <c r="T104" i="1"/>
  <c r="R104" i="1"/>
  <c r="S104" i="1"/>
  <c r="R91" i="1"/>
  <c r="S91" i="1"/>
  <c r="S89" i="1"/>
  <c r="R89" i="1"/>
  <c r="T89" i="1"/>
  <c r="R78" i="1"/>
  <c r="S78" i="1"/>
  <c r="T68" i="1"/>
  <c r="S68" i="1"/>
  <c r="S61" i="1"/>
  <c r="R61" i="1"/>
  <c r="R58" i="1"/>
  <c r="S58" i="1"/>
  <c r="T58" i="1"/>
  <c r="T40" i="1"/>
  <c r="R40" i="1"/>
  <c r="S40" i="1"/>
  <c r="R27" i="1"/>
  <c r="S27" i="1"/>
  <c r="S25" i="1"/>
  <c r="R25" i="1"/>
  <c r="T25" i="1"/>
  <c r="R108" i="1"/>
  <c r="R102" i="1"/>
  <c r="S101" i="1"/>
  <c r="R92" i="1"/>
  <c r="R86" i="1"/>
  <c r="S85" i="1"/>
  <c r="R76" i="1"/>
  <c r="R70" i="1"/>
  <c r="S69" i="1"/>
  <c r="R60" i="1"/>
  <c r="R54" i="1"/>
  <c r="S53" i="1"/>
  <c r="R44" i="1"/>
  <c r="R38" i="1"/>
  <c r="S37" i="1"/>
  <c r="R28" i="1"/>
  <c r="R22" i="1"/>
  <c r="S21" i="1"/>
  <c r="R13" i="1"/>
  <c r="S13" i="1"/>
  <c r="S4" i="1"/>
  <c r="T4" i="1"/>
  <c r="S8" i="1"/>
  <c r="T8" i="1"/>
  <c r="R5" i="1"/>
  <c r="S5" i="1"/>
  <c r="V17" i="1" l="1"/>
  <c r="X17" i="1" s="1"/>
  <c r="V12" i="6"/>
  <c r="X11" i="6" s="1"/>
  <c r="V14" i="6"/>
  <c r="X14" i="6" s="1"/>
  <c r="V17" i="6"/>
  <c r="X17" i="6" s="1"/>
  <c r="V12" i="1"/>
  <c r="X11" i="1" s="1"/>
  <c r="V14" i="1"/>
  <c r="X14" i="1" s="1"/>
</calcChain>
</file>

<file path=xl/sharedStrings.xml><?xml version="1.0" encoding="utf-8"?>
<sst xmlns="http://schemas.openxmlformats.org/spreadsheetml/2006/main" count="4677" uniqueCount="1769">
  <si>
    <t>PassengerId</t>
  </si>
  <si>
    <t>Survived</t>
  </si>
  <si>
    <t>Pclass</t>
  </si>
  <si>
    <t>Name</t>
  </si>
  <si>
    <t>Sex</t>
  </si>
  <si>
    <t>Age</t>
  </si>
  <si>
    <t>SibSp</t>
  </si>
  <si>
    <t>Parch</t>
  </si>
  <si>
    <t>Ticket</t>
  </si>
  <si>
    <t>Fare</t>
  </si>
  <si>
    <t>Cabin</t>
  </si>
  <si>
    <t>Embarked</t>
  </si>
  <si>
    <t>sex code</t>
  </si>
  <si>
    <t>Z</t>
  </si>
  <si>
    <t>Y</t>
  </si>
  <si>
    <t>预测结果</t>
  </si>
  <si>
    <t>实际结果</t>
  </si>
  <si>
    <t>预测正确次数</t>
  </si>
  <si>
    <t>猜中生存</t>
  </si>
  <si>
    <t>猜中死亡</t>
  </si>
  <si>
    <t>Braund, Mr. Owen Harris</t>
  </si>
  <si>
    <t>male</t>
  </si>
  <si>
    <t>A/5 21171</t>
  </si>
  <si>
    <t>S</t>
  </si>
  <si>
    <t>Coefficients</t>
  </si>
  <si>
    <t>Model 1</t>
  </si>
  <si>
    <t>Model 2</t>
  </si>
  <si>
    <t>Cumings, Mrs. John Bradley (Florence Briggs Thayer)</t>
  </si>
  <si>
    <t>female</t>
  </si>
  <si>
    <t>PC 17599</t>
  </si>
  <si>
    <t>C85</t>
  </si>
  <si>
    <t>C</t>
  </si>
  <si>
    <t xml:space="preserve"> Constant</t>
  </si>
  <si>
    <t>3.752  (0.000)</t>
  </si>
  <si>
    <t>5.241  (0.000)</t>
  </si>
  <si>
    <t>Heikkinen, Miss. Laina</t>
  </si>
  <si>
    <t>STON/O2. 3101282</t>
  </si>
  <si>
    <t>-0.045  (0.000)</t>
  </si>
  <si>
    <t>-0.04  (0.000)</t>
  </si>
  <si>
    <t>Futrelle, Mrs. Jacques Heath (Lily May Peel)</t>
  </si>
  <si>
    <t>C123</t>
  </si>
  <si>
    <t>0.281  (0.008)</t>
  </si>
  <si>
    <t>-0.082  (0.477)</t>
  </si>
  <si>
    <t>Allen, Mr. William Henry</t>
  </si>
  <si>
    <t>-1.266  (0.000)</t>
  </si>
  <si>
    <t>-1.173  (0.000)</t>
  </si>
  <si>
    <t>Moran, Mr. James</t>
  </si>
  <si>
    <t>Q</t>
  </si>
  <si>
    <t>sex_code</t>
  </si>
  <si>
    <t>-2.768  (0.000)</t>
  </si>
  <si>
    <t>McCarthy, Mr. Timothy J</t>
  </si>
  <si>
    <t>E46</t>
  </si>
  <si>
    <t>-0.273  (0.009)</t>
  </si>
  <si>
    <t>-0.334  (0.002)</t>
  </si>
  <si>
    <t>Palsson, Master. Gosta Leonard</t>
  </si>
  <si>
    <t>Johnson, Mrs. Oscar W (Elisabeth Vilhelmina Berg)</t>
  </si>
  <si>
    <t>Nasser, Mrs. Nicholas (Adele Achem)</t>
  </si>
  <si>
    <t>Sandstrom, Miss. Marguerite Rut</t>
  </si>
  <si>
    <t>PP 9549</t>
  </si>
  <si>
    <t>G6</t>
  </si>
  <si>
    <t>正确率</t>
  </si>
  <si>
    <t>Bonnell, Miss. Elizabeth</t>
  </si>
  <si>
    <t>C103</t>
  </si>
  <si>
    <t>生存召回率</t>
  </si>
  <si>
    <t>Saundercock, Mr. William Henry</t>
  </si>
  <si>
    <t>A/5. 2151</t>
  </si>
  <si>
    <t>死亡召回率</t>
  </si>
  <si>
    <t>Andersson, Mr. Anders Johan</t>
  </si>
  <si>
    <t>Vestrom, Miss. Hulda Amanda Adolfina</t>
  </si>
  <si>
    <t xml:space="preserve">Hewlett, Mrs. (Mary D Kingcome) </t>
  </si>
  <si>
    <t>Rice, Master. Eugene</t>
  </si>
  <si>
    <t>Williams, Mr. Charles Eugene</t>
  </si>
  <si>
    <t>Vander Planke, Mrs. Julius (Emelia Maria Vandemoortele)</t>
  </si>
  <si>
    <t>Masselmani, Mrs. Fatima</t>
  </si>
  <si>
    <t>Fynney, Mr. Joseph J</t>
  </si>
  <si>
    <t>Beesley, Mr. Lawrence</t>
  </si>
  <si>
    <t>D56</t>
  </si>
  <si>
    <t>McGowan, Miss. Anna "Annie"</t>
  </si>
  <si>
    <t>Sloper, Mr. William Thompson</t>
  </si>
  <si>
    <t>A6</t>
  </si>
  <si>
    <t>Palsson, Miss. Torborg Danira</t>
  </si>
  <si>
    <t>Asplund, Mrs. Carl Oscar (Selma Augusta Emilia Johansson)</t>
  </si>
  <si>
    <t>Emir, Mr. Farred Chehab</t>
  </si>
  <si>
    <t>Fortune, Mr. Charles Alexander</t>
  </si>
  <si>
    <t>C23 C25 C27</t>
  </si>
  <si>
    <t>O'Dwyer, Miss. Ellen "Nellie"</t>
  </si>
  <si>
    <t>Todoroff, Mr. Lalio</t>
  </si>
  <si>
    <t>Uruchurtu, Don. Manuel E</t>
  </si>
  <si>
    <t>PC 17601</t>
  </si>
  <si>
    <t>Spencer, Mrs. William Augustus (Marie Eugenie)</t>
  </si>
  <si>
    <t>PC 17569</t>
  </si>
  <si>
    <t>B78</t>
  </si>
  <si>
    <t>Glynn, Miss. Mary Agatha</t>
  </si>
  <si>
    <t>Wheadon, Mr. Edward H</t>
  </si>
  <si>
    <t>C.A. 24579</t>
  </si>
  <si>
    <t>Meyer, Mr. Edgar Joseph</t>
  </si>
  <si>
    <t>PC 17604</t>
  </si>
  <si>
    <t>Holverson, Mr. Alexander Oskar</t>
  </si>
  <si>
    <t>Mamee, Mr. Hanna</t>
  </si>
  <si>
    <t>Cann, Mr. Ernest Charles</t>
  </si>
  <si>
    <t>A./5. 2152</t>
  </si>
  <si>
    <t>Vander Planke, Miss. Augusta Maria</t>
  </si>
  <si>
    <t>Nicola-Yarred, Miss. Jamila</t>
  </si>
  <si>
    <t>Ahlin, Mrs. Johan (Johanna Persdotter Larsson)</t>
  </si>
  <si>
    <t>Turpin, Mrs. William John Robert (Dorothy Ann Wonnacott)</t>
  </si>
  <si>
    <t>Kraeff, Mr. Theodor</t>
  </si>
  <si>
    <t>Laroche, Miss. Simonne Marie Anne Andree</t>
  </si>
  <si>
    <t>SC/Paris 2123</t>
  </si>
  <si>
    <t>Devaney, Miss. Margaret Delia</t>
  </si>
  <si>
    <t>Rogers, Mr. William John</t>
  </si>
  <si>
    <t>S.C./A.4. 23567</t>
  </si>
  <si>
    <t>Lennon, Mr. Denis</t>
  </si>
  <si>
    <t>O'Driscoll, Miss. Bridget</t>
  </si>
  <si>
    <t>Samaan, Mr. Youssef</t>
  </si>
  <si>
    <t>Arnold-Franchi, Mrs. Josef (Josefine Franchi)</t>
  </si>
  <si>
    <t>Panula, Master. Juha Niilo</t>
  </si>
  <si>
    <t>Nosworthy, Mr. Richard Cater</t>
  </si>
  <si>
    <t>A/4. 39886</t>
  </si>
  <si>
    <t>Harper, Mrs. Henry Sleeper (Myna Haxtun)</t>
  </si>
  <si>
    <t>PC 17572</t>
  </si>
  <si>
    <t>D33</t>
  </si>
  <si>
    <t>Faunthorpe, Mrs. Lizzie (Elizabeth Anne Wilkinson)</t>
  </si>
  <si>
    <t>Ostby, Mr. Engelhart Cornelius</t>
  </si>
  <si>
    <t>B30</t>
  </si>
  <si>
    <t>Woolner, Mr. Hugh</t>
  </si>
  <si>
    <t>C52</t>
  </si>
  <si>
    <t>Rugg, Miss. Emily</t>
  </si>
  <si>
    <t>C.A. 31026</t>
  </si>
  <si>
    <t>Novel, Mr. Mansouer</t>
  </si>
  <si>
    <t>West, Miss. Constance Mirium</t>
  </si>
  <si>
    <t>C.A. 34651</t>
  </si>
  <si>
    <t>Goodwin, Master. William Frederick</t>
  </si>
  <si>
    <t>CA 2144</t>
  </si>
  <si>
    <t>Sirayanian, Mr. Orsen</t>
  </si>
  <si>
    <t>Icard, Miss. Amelie</t>
  </si>
  <si>
    <t>B28</t>
  </si>
  <si>
    <t>Harris, Mr. Henry Birkhardt</t>
  </si>
  <si>
    <t>C83</t>
  </si>
  <si>
    <t>Skoog, Master. Harald</t>
  </si>
  <si>
    <t>Stewart, Mr. Albert A</t>
  </si>
  <si>
    <t>PC 17605</t>
  </si>
  <si>
    <t>Moubarek, Master. Gerios</t>
  </si>
  <si>
    <t>Nye, Mrs. (Elizabeth Ramell)</t>
  </si>
  <si>
    <t>C.A. 29395</t>
  </si>
  <si>
    <t>F33</t>
  </si>
  <si>
    <t>Crease, Mr. Ernest James</t>
  </si>
  <si>
    <t>S.P. 3464</t>
  </si>
  <si>
    <t>Andersson, Miss. Erna Alexandra</t>
  </si>
  <si>
    <t>Kink, Mr. Vincenz</t>
  </si>
  <si>
    <t>Jenkin, Mr. Stephen Curnow</t>
  </si>
  <si>
    <t>C.A. 33111</t>
  </si>
  <si>
    <t>Goodwin, Miss. Lillian Amy</t>
  </si>
  <si>
    <t>Hood, Mr. Ambrose Jr</t>
  </si>
  <si>
    <t>S.O.C. 14879</t>
  </si>
  <si>
    <t>Chronopoulos, Mr. Apostolos</t>
  </si>
  <si>
    <t>Bing, Mr. Lee</t>
  </si>
  <si>
    <t>Moen, Mr. Sigurd Hansen</t>
  </si>
  <si>
    <t>F G73</t>
  </si>
  <si>
    <t>Staneff, Mr. Ivan</t>
  </si>
  <si>
    <t>Moutal, Mr. Rahamin Haim</t>
  </si>
  <si>
    <t>Caldwell, Master. Alden Gates</t>
  </si>
  <si>
    <t>Dowdell, Miss. Elizabeth</t>
  </si>
  <si>
    <t>Waelens, Mr. Achille</t>
  </si>
  <si>
    <t>Sheerlinck, Mr. Jan Baptist</t>
  </si>
  <si>
    <t>McDermott, Miss. Brigdet Delia</t>
  </si>
  <si>
    <t>Carrau, Mr. Francisco M</t>
  </si>
  <si>
    <t>Ilett, Miss. Bertha</t>
  </si>
  <si>
    <t>SO/C 14885</t>
  </si>
  <si>
    <t>Backstrom, Mrs. Karl Alfred (Maria Mathilda Gustafsson)</t>
  </si>
  <si>
    <t>Ford, Mr. William Neal</t>
  </si>
  <si>
    <t>W./C. 6608</t>
  </si>
  <si>
    <t>Slocovski, Mr. Selman Francis</t>
  </si>
  <si>
    <t>SOTON/OQ 392086</t>
  </si>
  <si>
    <t>Fortune, Miss. Mabel Helen</t>
  </si>
  <si>
    <t>Celotti, Mr. Francesco</t>
  </si>
  <si>
    <t>Christmann, Mr. Emil</t>
  </si>
  <si>
    <t>Andreasson, Mr. Paul Edvin</t>
  </si>
  <si>
    <t>Chaffee, Mr. Herbert Fuller</t>
  </si>
  <si>
    <t>W.E.P. 5734</t>
  </si>
  <si>
    <t>E31</t>
  </si>
  <si>
    <t>Dean, Mr. Bertram Frank</t>
  </si>
  <si>
    <t>C.A. 2315</t>
  </si>
  <si>
    <t>Coxon, Mr. Daniel</t>
  </si>
  <si>
    <t>Shorney, Mr. Charles Joseph</t>
  </si>
  <si>
    <t>Goldschmidt, Mr. George B</t>
  </si>
  <si>
    <t>PC 17754</t>
  </si>
  <si>
    <t>A5</t>
  </si>
  <si>
    <t>Greenfield, Mr. William Bertram</t>
  </si>
  <si>
    <t>PC 17759</t>
  </si>
  <si>
    <t>D10 D12</t>
  </si>
  <si>
    <t>Doling, Mrs. John T (Ada Julia Bone)</t>
  </si>
  <si>
    <t>Kantor, Mr. Sinai</t>
  </si>
  <si>
    <t>Petranec, Miss. Matilda</t>
  </si>
  <si>
    <t>Petroff, Mr. Pastcho ("Pentcho")</t>
  </si>
  <si>
    <t>White, Mr. Richard Frasar</t>
  </si>
  <si>
    <t>D26</t>
  </si>
  <si>
    <t>Johansson, Mr. Gustaf Joel</t>
  </si>
  <si>
    <t>Gustafsson, Mr. Anders Vilhelm</t>
  </si>
  <si>
    <t>Mionoff, Mr. Stoytcho</t>
  </si>
  <si>
    <t>Salkjelsvik, Miss. Anna Kristine</t>
  </si>
  <si>
    <t>Moss, Mr. Albert Johan</t>
  </si>
  <si>
    <t>Rekic, Mr. Tido</t>
  </si>
  <si>
    <t>Moran, Miss. Bertha</t>
  </si>
  <si>
    <t>Porter, Mr. Walter Chamberlain</t>
  </si>
  <si>
    <t>C110</t>
  </si>
  <si>
    <t>Zabour, Miss. Hileni</t>
  </si>
  <si>
    <t>Barton, Mr. David John</t>
  </si>
  <si>
    <t>Jussila, Miss. Katriina</t>
  </si>
  <si>
    <t>Attalah, Miss. Malake</t>
  </si>
  <si>
    <t>Pekoniemi, Mr. Edvard</t>
  </si>
  <si>
    <t>STON/O 2. 3101294</t>
  </si>
  <si>
    <t>Connors, Mr. Patrick</t>
  </si>
  <si>
    <t>Turpin, Mr. William John Robert</t>
  </si>
  <si>
    <t>Baxter, Mr. Quigg Edmond</t>
  </si>
  <si>
    <t>PC 17558</t>
  </si>
  <si>
    <t>B58 B60</t>
  </si>
  <si>
    <t>Andersson, Miss. Ellis Anna Maria</t>
  </si>
  <si>
    <t>Hickman, Mr. Stanley George</t>
  </si>
  <si>
    <t>Moore, Mr. Leonard Charles</t>
  </si>
  <si>
    <t>A4. 54510</t>
  </si>
  <si>
    <t>Nasser, Mr. Nicholas</t>
  </si>
  <si>
    <t>Webber, Miss. Susan</t>
  </si>
  <si>
    <t>E101</t>
  </si>
  <si>
    <t>White, Mr. Percival Wayland</t>
  </si>
  <si>
    <t>Nicola-Yarred, Master. Elias</t>
  </si>
  <si>
    <t>McMahon, Mr. Martin</t>
  </si>
  <si>
    <t>Madsen, Mr. Fridtjof Arne</t>
  </si>
  <si>
    <t>C 17369</t>
  </si>
  <si>
    <t>Peter, Miss. Anna</t>
  </si>
  <si>
    <t>F E69</t>
  </si>
  <si>
    <t>Ekstrom, Mr. Johan</t>
  </si>
  <si>
    <t>Drazenoic, Mr. Jozef</t>
  </si>
  <si>
    <t>Coelho, Mr. Domingos Fernandeo</t>
  </si>
  <si>
    <t>SOTON/O.Q. 3101307</t>
  </si>
  <si>
    <t>Robins, Mrs. Alexander A (Grace Charity Laury)</t>
  </si>
  <si>
    <t>A/5. 3337</t>
  </si>
  <si>
    <t>Weisz, Mrs. Leopold (Mathilde Francoise Pede)</t>
  </si>
  <si>
    <t>Sobey, Mr. Samuel James Hayden</t>
  </si>
  <si>
    <t>C.A. 29178</t>
  </si>
  <si>
    <t>Richard, Mr. Emile</t>
  </si>
  <si>
    <t>SC/PARIS 2133</t>
  </si>
  <si>
    <t>Newsom, Miss. Helen Monypeny</t>
  </si>
  <si>
    <t>D47</t>
  </si>
  <si>
    <t>Futrelle, Mr. Jacques Heath</t>
  </si>
  <si>
    <t>Osen, Mr. Olaf Elon</t>
  </si>
  <si>
    <t>Giglio, Mr. Victor</t>
  </si>
  <si>
    <t>PC 17593</t>
  </si>
  <si>
    <t>B86</t>
  </si>
  <si>
    <t>Boulos, Mrs. Joseph (Sultana)</t>
  </si>
  <si>
    <t>Nysten, Miss. Anna Sofia</t>
  </si>
  <si>
    <t>Hakkarainen, Mrs. Pekka Pietari (Elin Matilda Dolck)</t>
  </si>
  <si>
    <t>STON/O2. 3101279</t>
  </si>
  <si>
    <t>Burke, Mr. Jeremiah</t>
  </si>
  <si>
    <t>Andrew, Mr. Edgardo Samuel</t>
  </si>
  <si>
    <t>Nicholls, Mr. Joseph Charles</t>
  </si>
  <si>
    <t>C.A. 33112</t>
  </si>
  <si>
    <t>Andersson, Mr. August Edvard ("Wennerstrom")</t>
  </si>
  <si>
    <t>Ford, Miss. Robina Maggie "Ruby"</t>
  </si>
  <si>
    <t>Navratil, Mr. Michel ("Louis M Hoffman")</t>
  </si>
  <si>
    <t>F2</t>
  </si>
  <si>
    <t>Byles, Rev. Thomas Roussel Davids</t>
  </si>
  <si>
    <t>Bateman, Rev. Robert James</t>
  </si>
  <si>
    <t>S.O.P. 1166</t>
  </si>
  <si>
    <t>Pears, Mrs. Thomas (Edith Wearne)</t>
  </si>
  <si>
    <t>C2</t>
  </si>
  <si>
    <t>Meo, Mr. Alfonzo</t>
  </si>
  <si>
    <t>A.5. 11206</t>
  </si>
  <si>
    <t>van Billiard, Mr. Austin Blyler</t>
  </si>
  <si>
    <t>A/5. 851</t>
  </si>
  <si>
    <t>Olsen, Mr. Ole Martin</t>
  </si>
  <si>
    <t>Fa 265302</t>
  </si>
  <si>
    <t>Williams, Mr. Charles Duane</t>
  </si>
  <si>
    <t>PC 17597</t>
  </si>
  <si>
    <t>Gilnagh, Miss. Katherine "Katie"</t>
  </si>
  <si>
    <t>Corn, Mr. Harry</t>
  </si>
  <si>
    <t>SOTON/OQ 392090</t>
  </si>
  <si>
    <t>Smiljanic, Mr. Mile</t>
  </si>
  <si>
    <t>Sage, Master. Thomas Henry</t>
  </si>
  <si>
    <t>CA. 2343</t>
  </si>
  <si>
    <t>Cribb, Mr. John Hatfield</t>
  </si>
  <si>
    <t>Watt, Mrs. James (Elizabeth "Bessie" Inglis Milne)</t>
  </si>
  <si>
    <t>C.A. 33595</t>
  </si>
  <si>
    <t>Bengtsson, Mr. John Viktor</t>
  </si>
  <si>
    <t>Calic, Mr. Jovo</t>
  </si>
  <si>
    <t>Panula, Master. Eino Viljami</t>
  </si>
  <si>
    <t>Goldsmith, Master. Frank John William "Frankie"</t>
  </si>
  <si>
    <t>Chibnall, Mrs. (Edith Martha Bowerman)</t>
  </si>
  <si>
    <t>E33</t>
  </si>
  <si>
    <t>Skoog, Mrs. William (Anna Bernhardina Karlsson)</t>
  </si>
  <si>
    <t>Baumann, Mr. John D</t>
  </si>
  <si>
    <t>PC 17318</t>
  </si>
  <si>
    <t>Ling, Mr. Lee</t>
  </si>
  <si>
    <t>Van der hoef, Mr. Wyckoff</t>
  </si>
  <si>
    <t>B19</t>
  </si>
  <si>
    <t>Rice, Master. Arthur</t>
  </si>
  <si>
    <t>Johnson, Miss. Eleanor Ileen</t>
  </si>
  <si>
    <t>Sivola, Mr. Antti Wilhelm</t>
  </si>
  <si>
    <t>STON/O 2. 3101280</t>
  </si>
  <si>
    <t>Smith, Mr. James Clinch</t>
  </si>
  <si>
    <t>A7</t>
  </si>
  <si>
    <t>Klasen, Mr. Klas Albin</t>
  </si>
  <si>
    <t>Lefebre, Master. Henry Forbes</t>
  </si>
  <si>
    <t>Isham, Miss. Ann Elizabeth</t>
  </si>
  <si>
    <t>PC 17595</t>
  </si>
  <si>
    <t>C49</t>
  </si>
  <si>
    <t>Hale, Mr. Reginald</t>
  </si>
  <si>
    <t>Leonard, Mr. Lionel</t>
  </si>
  <si>
    <t>LINE</t>
  </si>
  <si>
    <t>Sage, Miss. Constance Gladys</t>
  </si>
  <si>
    <t>Pernot, Mr. Rene</t>
  </si>
  <si>
    <t>SC/PARIS 2131</t>
  </si>
  <si>
    <t>Asplund, Master. Clarence Gustaf Hugo</t>
  </si>
  <si>
    <t>Becker, Master. Richard F</t>
  </si>
  <si>
    <t>F4</t>
  </si>
  <si>
    <t>Kink-Heilmann, Miss. Luise Gretchen</t>
  </si>
  <si>
    <t>Rood, Mr. Hugh Roscoe</t>
  </si>
  <si>
    <t>A32</t>
  </si>
  <si>
    <t>O'Brien, Mrs. Thomas (Johanna "Hannah" Godfrey)</t>
  </si>
  <si>
    <t>Romaine, Mr. Charles Hallace ("Mr C Rolmane")</t>
  </si>
  <si>
    <t>Bourke, Mr. John</t>
  </si>
  <si>
    <t>Turcin, Mr. Stjepan</t>
  </si>
  <si>
    <t>Pinsky, Mrs. (Rosa)</t>
  </si>
  <si>
    <t>Carbines, Mr. William</t>
  </si>
  <si>
    <t>Andersen-Jensen, Miss. Carla Christine Nielsine</t>
  </si>
  <si>
    <t>Navratil, Master. Michel M</t>
  </si>
  <si>
    <t>Brown, Mrs. James Joseph (Margaret Tobin)</t>
  </si>
  <si>
    <t>PC 17610</t>
  </si>
  <si>
    <t>B4</t>
  </si>
  <si>
    <t>Lurette, Miss. Elise</t>
  </si>
  <si>
    <t>B80</t>
  </si>
  <si>
    <t>Mernagh, Mr. Robert</t>
  </si>
  <si>
    <t>Olsen, Mr. Karl Siegwart Andreas</t>
  </si>
  <si>
    <t>Madigan, Miss. Margaret "Maggie"</t>
  </si>
  <si>
    <t>Yrois, Miss. Henriette ("Mrs Harbeck")</t>
  </si>
  <si>
    <t>Vande Walle, Mr. Nestor Cyriel</t>
  </si>
  <si>
    <t>Sage, Mr. Frederick</t>
  </si>
  <si>
    <t>Johanson, Mr. Jakob Alfred</t>
  </si>
  <si>
    <t>Youseff, Mr. Gerious</t>
  </si>
  <si>
    <t>Cohen, Mr. Gurshon "Gus"</t>
  </si>
  <si>
    <t>A/5 3540</t>
  </si>
  <si>
    <t>Strom, Miss. Telma Matilda</t>
  </si>
  <si>
    <t>Backstrom, Mr. Karl Alfred</t>
  </si>
  <si>
    <t>Albimona, Mr. Nassef Cassem</t>
  </si>
  <si>
    <t>Carr, Miss. Helen "Ellen"</t>
  </si>
  <si>
    <t>Blank, Mr. Henry</t>
  </si>
  <si>
    <t>A31</t>
  </si>
  <si>
    <t>Ali, Mr. Ahmed</t>
  </si>
  <si>
    <t>SOTON/O.Q. 3101311</t>
  </si>
  <si>
    <t>Cameron, Miss. Clear Annie</t>
  </si>
  <si>
    <t>F.C.C. 13528</t>
  </si>
  <si>
    <t>Perkin, Mr. John Henry</t>
  </si>
  <si>
    <t>A/5 21174</t>
  </si>
  <si>
    <t>Givard, Mr. Hans Kristensen</t>
  </si>
  <si>
    <t>Kiernan, Mr. Philip</t>
  </si>
  <si>
    <t>Newell, Miss. Madeleine</t>
  </si>
  <si>
    <t>D36</t>
  </si>
  <si>
    <t>Honkanen, Miss. Eliina</t>
  </si>
  <si>
    <t>STON/O2. 3101283</t>
  </si>
  <si>
    <t>Jacobsohn, Mr. Sidney Samuel</t>
  </si>
  <si>
    <t>Bazzani, Miss. Albina</t>
  </si>
  <si>
    <t>D15</t>
  </si>
  <si>
    <t>Harris, Mr. Walter</t>
  </si>
  <si>
    <t>W/C 14208</t>
  </si>
  <si>
    <t>Sunderland, Mr. Victor Francis</t>
  </si>
  <si>
    <t>SOTON/OQ 392089</t>
  </si>
  <si>
    <t>Bracken, Mr. James H</t>
  </si>
  <si>
    <t>Green, Mr. George Henry</t>
  </si>
  <si>
    <t>Nenkoff, Mr. Christo</t>
  </si>
  <si>
    <t>Hoyt, Mr. Frederick Maxfield</t>
  </si>
  <si>
    <t>C93</t>
  </si>
  <si>
    <t>Berglund, Mr. Karl Ivar Sven</t>
  </si>
  <si>
    <t>PP 4348</t>
  </si>
  <si>
    <t>Mellors, Mr. William John</t>
  </si>
  <si>
    <t>SW/PP 751</t>
  </si>
  <si>
    <t>Lovell, Mr. John Hall ("Henry")</t>
  </si>
  <si>
    <t>A/5 21173</t>
  </si>
  <si>
    <t>Fahlstrom, Mr. Arne Jonas</t>
  </si>
  <si>
    <t>Lefebre, Miss. Mathilde</t>
  </si>
  <si>
    <t>Harris, Mrs. Henry Birkhardt (Irene Wallach)</t>
  </si>
  <si>
    <t>Larsson, Mr. Bengt Edvin</t>
  </si>
  <si>
    <t>Sjostedt, Mr. Ernst Adolf</t>
  </si>
  <si>
    <t>Asplund, Miss. Lillian Gertrud</t>
  </si>
  <si>
    <t>Leyson, Mr. Robert William Norman</t>
  </si>
  <si>
    <t>C.A. 29566</t>
  </si>
  <si>
    <t>Harknett, Miss. Alice Phoebe</t>
  </si>
  <si>
    <t>W./C. 6609</t>
  </si>
  <si>
    <t>Hold, Mr. Stephen</t>
  </si>
  <si>
    <t>Collyer, Miss. Marjorie "Lottie"</t>
  </si>
  <si>
    <t>C.A. 31921</t>
  </si>
  <si>
    <t>Pengelly, Mr. Frederick William</t>
  </si>
  <si>
    <t>Hunt, Mr. George Henry</t>
  </si>
  <si>
    <t>SCO/W 1585</t>
  </si>
  <si>
    <t>Zabour, Miss. Thamine</t>
  </si>
  <si>
    <t>Murphy, Miss. Katherine "Kate"</t>
  </si>
  <si>
    <t>Coleridge, Mr. Reginald Charles</t>
  </si>
  <si>
    <t>W./C. 14263</t>
  </si>
  <si>
    <t>Maenpaa, Mr. Matti Alexanteri</t>
  </si>
  <si>
    <t>STON/O 2. 3101275</t>
  </si>
  <si>
    <t>Attalah, Mr. Sleiman</t>
  </si>
  <si>
    <t>Minahan, Dr. William Edward</t>
  </si>
  <si>
    <t>C78</t>
  </si>
  <si>
    <t>Lindahl, Miss. Agda Thorilda Viktoria</t>
  </si>
  <si>
    <t>Hamalainen, Mrs. William (Anna)</t>
  </si>
  <si>
    <t>Beckwith, Mr. Richard Leonard</t>
  </si>
  <si>
    <t>D35</t>
  </si>
  <si>
    <t>Carter, Rev. Ernest Courtenay</t>
  </si>
  <si>
    <t>Reed, Mr. James George</t>
  </si>
  <si>
    <t>Strom, Mrs. Wilhelm (Elna Matilda Persson)</t>
  </si>
  <si>
    <t>Stead, Mr. William Thomas</t>
  </si>
  <si>
    <t>C87</t>
  </si>
  <si>
    <t>Lobb, Mr. William Arthur</t>
  </si>
  <si>
    <t>A/5. 3336</t>
  </si>
  <si>
    <t>Rosblom, Mrs. Viktor (Helena Wilhelmina)</t>
  </si>
  <si>
    <t>Touma, Mrs. Darwis (Hanne Youssef Razi)</t>
  </si>
  <si>
    <t>Thorne, Mrs. Gertrude Maybelle</t>
  </si>
  <si>
    <t>PC 17585</t>
  </si>
  <si>
    <t>Cherry, Miss. Gladys</t>
  </si>
  <si>
    <t>B77</t>
  </si>
  <si>
    <t>Ward, Miss. Anna</t>
  </si>
  <si>
    <t>PC 17755</t>
  </si>
  <si>
    <t>Parrish, Mrs. (Lutie Davis)</t>
  </si>
  <si>
    <t>Smith, Mr. Thomas</t>
  </si>
  <si>
    <t>Asplund, Master. Edvin Rojj Felix</t>
  </si>
  <si>
    <t>Taussig, Mr. Emil</t>
  </si>
  <si>
    <t>E67</t>
  </si>
  <si>
    <t>Harrison, Mr. William</t>
  </si>
  <si>
    <t>B94</t>
  </si>
  <si>
    <t>Henry, Miss. Delia</t>
  </si>
  <si>
    <t>Reeves, Mr. David</t>
  </si>
  <si>
    <t>C.A. 17248</t>
  </si>
  <si>
    <t>Panula, Mr. Ernesti Arvid</t>
  </si>
  <si>
    <t>Persson, Mr. Ernst Ulrik</t>
  </si>
  <si>
    <t>Graham, Mrs. William Thompson (Edith Junkins)</t>
  </si>
  <si>
    <t>PC 17582</t>
  </si>
  <si>
    <t>C125</t>
  </si>
  <si>
    <t>Bissette, Miss. Amelia</t>
  </si>
  <si>
    <t>PC 17760</t>
  </si>
  <si>
    <t>C99</t>
  </si>
  <si>
    <t>Cairns, Mr. Alexander</t>
  </si>
  <si>
    <t>Tornquist, Mr. William Henry</t>
  </si>
  <si>
    <t>Mellinger, Mrs. (Elizabeth Anne Maidment)</t>
  </si>
  <si>
    <t>Natsch, Mr. Charles H</t>
  </si>
  <si>
    <t>PC 17596</t>
  </si>
  <si>
    <t>C118</t>
  </si>
  <si>
    <t>Healy, Miss. Hanora "Nora"</t>
  </si>
  <si>
    <t>Andrews, Miss. Kornelia Theodosia</t>
  </si>
  <si>
    <t>D7</t>
  </si>
  <si>
    <t>Lindblom, Miss. Augusta Charlotta</t>
  </si>
  <si>
    <t>Parkes, Mr. Francis "Frank"</t>
  </si>
  <si>
    <t>Rice, Master. Eric</t>
  </si>
  <si>
    <t>Abbott, Mrs. Stanton (Rosa Hunt)</t>
  </si>
  <si>
    <t>C.A. 2673</t>
  </si>
  <si>
    <t>Duane, Mr. Frank</t>
  </si>
  <si>
    <t>Olsson, Mr. Nils Johan Goransson</t>
  </si>
  <si>
    <t>de Pelsmaeker, Mr. Alfons</t>
  </si>
  <si>
    <t>Dorking, Mr. Edward Arthur</t>
  </si>
  <si>
    <t>A/5. 10482</t>
  </si>
  <si>
    <t>Smith, Mr. Richard William</t>
  </si>
  <si>
    <t>A19</t>
  </si>
  <si>
    <t>Stankovic, Mr. Ivan</t>
  </si>
  <si>
    <t>de Mulder, Mr. Theodore</t>
  </si>
  <si>
    <t>Naidenoff, Mr. Penko</t>
  </si>
  <si>
    <t>Hosono, Mr. Masabumi</t>
  </si>
  <si>
    <t>Connolly, Miss. Kate</t>
  </si>
  <si>
    <t>Barber, Miss. Ellen "Nellie"</t>
  </si>
  <si>
    <t>Bishop, Mrs. Dickinson H (Helen Walton)</t>
  </si>
  <si>
    <t>B49</t>
  </si>
  <si>
    <t>Levy, Mr. Rene Jacques</t>
  </si>
  <si>
    <t>SC/Paris 2163</t>
  </si>
  <si>
    <t>D</t>
  </si>
  <si>
    <t>Haas, Miss. Aloisia</t>
  </si>
  <si>
    <t>Mineff, Mr. Ivan</t>
  </si>
  <si>
    <t>Lewy, Mr. Ervin G</t>
  </si>
  <si>
    <t>PC 17612</t>
  </si>
  <si>
    <t>Hanna, Mr. Mansour</t>
  </si>
  <si>
    <t>Allison, Miss. Helen Loraine</t>
  </si>
  <si>
    <t>C22 C26</t>
  </si>
  <si>
    <t>Saalfeld, Mr. Adolphe</t>
  </si>
  <si>
    <t>C106</t>
  </si>
  <si>
    <t>Baxter, Mrs. James (Helene DeLaudeniere Chaput)</t>
  </si>
  <si>
    <t>Kelly, Miss. Anna Katherine "Annie Kate"</t>
  </si>
  <si>
    <t>McCoy, Mr. Bernard</t>
  </si>
  <si>
    <t>Johnson, Mr. William Cahoone Jr</t>
  </si>
  <si>
    <t>Keane, Miss. Nora A</t>
  </si>
  <si>
    <t>Williams, Mr. Howard Hugh "Harry"</t>
  </si>
  <si>
    <t>A/5 2466</t>
  </si>
  <si>
    <t>Allison, Master. Hudson Trevor</t>
  </si>
  <si>
    <t>Fleming, Miss. Margaret</t>
  </si>
  <si>
    <t>Penasco y Castellana, Mrs. Victor de Satode (Maria Josefa Perez de Soto y Vallejo)</t>
  </si>
  <si>
    <t>PC 17758</t>
  </si>
  <si>
    <t>C65</t>
  </si>
  <si>
    <t>Abelson, Mr. Samuel</t>
  </si>
  <si>
    <t>P/PP 3381</t>
  </si>
  <si>
    <t>Francatelli, Miss. Laura Mabel</t>
  </si>
  <si>
    <t>PC 17485</t>
  </si>
  <si>
    <t>E36</t>
  </si>
  <si>
    <t>Hays, Miss. Margaret Bechstein</t>
  </si>
  <si>
    <t>C54</t>
  </si>
  <si>
    <t>Ryerson, Miss. Emily Borie</t>
  </si>
  <si>
    <t>PC 17608</t>
  </si>
  <si>
    <t>B57 B59 B63 B66</t>
  </si>
  <si>
    <t>Lahtinen, Mrs. William (Anna Sylfven)</t>
  </si>
  <si>
    <t>Hendekovic, Mr. Ignjac</t>
  </si>
  <si>
    <t>Hart, Mr. Benjamin</t>
  </si>
  <si>
    <t>F.C.C. 13529</t>
  </si>
  <si>
    <t>Nilsson, Miss. Helmina Josefina</t>
  </si>
  <si>
    <t>Kantor, Mrs. Sinai (Miriam Sternin)</t>
  </si>
  <si>
    <t>Moraweck, Dr. Ernest</t>
  </si>
  <si>
    <t>Wick, Miss. Mary Natalie</t>
  </si>
  <si>
    <t>C7</t>
  </si>
  <si>
    <t>Spedden, Mrs. Frederic Oakley (Margaretta Corning Stone)</t>
  </si>
  <si>
    <t>E34</t>
  </si>
  <si>
    <t>Dennis, Mr. Samuel</t>
  </si>
  <si>
    <t>A/5 21172</t>
  </si>
  <si>
    <t>Danoff, Mr. Yoto</t>
  </si>
  <si>
    <t>Slayter, Miss. Hilda Mary</t>
  </si>
  <si>
    <t>Caldwell, Mrs. Albert Francis (Sylvia Mae Harbaugh)</t>
  </si>
  <si>
    <t>Sage, Mr. George John Jr</t>
  </si>
  <si>
    <t>Young, Miss. Marie Grice</t>
  </si>
  <si>
    <t>C32</t>
  </si>
  <si>
    <t>Nysveen, Mr. Johan Hansen</t>
  </si>
  <si>
    <t>Ball, Mrs. (Ada E Hall)</t>
  </si>
  <si>
    <t>Goldsmith, Mrs. Frank John (Emily Alice Brown)</t>
  </si>
  <si>
    <t>Hippach, Miss. Jean Gertrude</t>
  </si>
  <si>
    <t>B18</t>
  </si>
  <si>
    <t>McCoy, Miss. Agnes</t>
  </si>
  <si>
    <t>Partner, Mr. Austen</t>
  </si>
  <si>
    <t>C124</t>
  </si>
  <si>
    <t>Graham, Mr. George Edward</t>
  </si>
  <si>
    <t>C91</t>
  </si>
  <si>
    <t>Vander Planke, Mr. Leo Edmondus</t>
  </si>
  <si>
    <t>Frauenthal, Mrs. Henry William (Clara Heinsheimer)</t>
  </si>
  <si>
    <t>PC 17611</t>
  </si>
  <si>
    <t>Denkoff, Mr. Mitto</t>
  </si>
  <si>
    <t>Pears, Mr. Thomas Clinton</t>
  </si>
  <si>
    <t>Burns, Miss. Elizabeth Margaret</t>
  </si>
  <si>
    <t>E40</t>
  </si>
  <si>
    <t>Dahl, Mr. Karl Edwart</t>
  </si>
  <si>
    <t>Blackwell, Mr. Stephen Weart</t>
  </si>
  <si>
    <t>T</t>
  </si>
  <si>
    <t>Navratil, Master. Edmond Roger</t>
  </si>
  <si>
    <t>Fortune, Miss. Alice Elizabeth</t>
  </si>
  <si>
    <t>Collander, Mr. Erik Gustaf</t>
  </si>
  <si>
    <t>Sedgwick, Mr. Charles Frederick Waddington</t>
  </si>
  <si>
    <t>Fox, Mr. Stanley Hubert</t>
  </si>
  <si>
    <t>Brown, Miss. Amelia "Mildred"</t>
  </si>
  <si>
    <t>Smith, Miss. Marion Elsie</t>
  </si>
  <si>
    <t>Davison, Mrs. Thomas Henry (Mary E Finck)</t>
  </si>
  <si>
    <t>Coutts, Master. William Loch "William"</t>
  </si>
  <si>
    <t>C.A. 37671</t>
  </si>
  <si>
    <t>Dimic, Mr. Jovan</t>
  </si>
  <si>
    <t>Odahl, Mr. Nils Martin</t>
  </si>
  <si>
    <t>Williams-Lambert, Mr. Fletcher Fellows</t>
  </si>
  <si>
    <t>C128</t>
  </si>
  <si>
    <t>Elias, Mr. Tannous</t>
  </si>
  <si>
    <t>Arnold-Franchi, Mr. Josef</t>
  </si>
  <si>
    <t>Yousif, Mr. Wazli</t>
  </si>
  <si>
    <t>Vanden Steen, Mr. Leo Peter</t>
  </si>
  <si>
    <t>Bowerman, Miss. Elsie Edith</t>
  </si>
  <si>
    <t>Funk, Miss. Annie Clemmer</t>
  </si>
  <si>
    <t>McGovern, Miss. Mary</t>
  </si>
  <si>
    <t>Mockler, Miss. Helen Mary "Ellie"</t>
  </si>
  <si>
    <t>Skoog, Mr. Wilhelm</t>
  </si>
  <si>
    <t>del Carlo, Mr. Sebastiano</t>
  </si>
  <si>
    <t>SC/PARIS 2167</t>
  </si>
  <si>
    <t>Barbara, Mrs. (Catherine David)</t>
  </si>
  <si>
    <t>Asim, Mr. Adola</t>
  </si>
  <si>
    <t>SOTON/O.Q. 3101310</t>
  </si>
  <si>
    <t>O'Brien, Mr. Thomas</t>
  </si>
  <si>
    <t>Adahl, Mr. Mauritz Nils Martin</t>
  </si>
  <si>
    <t>C 7076</t>
  </si>
  <si>
    <t>Warren, Mrs. Frank Manley (Anna Sophia Atkinson)</t>
  </si>
  <si>
    <t>D37</t>
  </si>
  <si>
    <t>Moussa, Mrs. (Mantoura Boulos)</t>
  </si>
  <si>
    <t>Jermyn, Miss. Annie</t>
  </si>
  <si>
    <t>Aubart, Mme. Leontine Pauline</t>
  </si>
  <si>
    <t>PC 17477</t>
  </si>
  <si>
    <t>B35</t>
  </si>
  <si>
    <t>Harder, Mr. George Achilles</t>
  </si>
  <si>
    <t>E50</t>
  </si>
  <si>
    <t>Wiklund, Mr. Jakob Alfred</t>
  </si>
  <si>
    <t>Beavan, Mr. William Thomas</t>
  </si>
  <si>
    <t>Ringhini, Mr. Sante</t>
  </si>
  <si>
    <t>Palsson, Miss. Stina Viola</t>
  </si>
  <si>
    <t>Meyer, Mrs. Edgar Joseph (Leila Saks)</t>
  </si>
  <si>
    <t>Landergren, Miss. Aurora Adelia</t>
  </si>
  <si>
    <t>C 7077</t>
  </si>
  <si>
    <t>Widener, Mr. Harry Elkins</t>
  </si>
  <si>
    <t>C82</t>
  </si>
  <si>
    <t>Betros, Mr. Tannous</t>
  </si>
  <si>
    <t>Gustafsson, Mr. Karl Gideon</t>
  </si>
  <si>
    <t>Bidois, Miss. Rosalie</t>
  </si>
  <si>
    <t>PC 17757</t>
  </si>
  <si>
    <t>Nakid, Miss. Maria ("Mary")</t>
  </si>
  <si>
    <t>Tikkanen, Mr. Juho</t>
  </si>
  <si>
    <t>STON/O 2. 3101293</t>
  </si>
  <si>
    <t>Holverson, Mrs. Alexander Oskar (Mary Aline Towner)</t>
  </si>
  <si>
    <t>Plotcharsky, Mr. Vasil</t>
  </si>
  <si>
    <t>Davies, Mr. Charles Henry</t>
  </si>
  <si>
    <t>Goodwin, Master. Sidney Leonard</t>
  </si>
  <si>
    <t>Buss, Miss. Kate</t>
  </si>
  <si>
    <t>Sadlier, Mr. Matthew</t>
  </si>
  <si>
    <t>Lehmann, Miss. Bertha</t>
  </si>
  <si>
    <t>SC 1748</t>
  </si>
  <si>
    <t>Carter, Mr. William Ernest</t>
  </si>
  <si>
    <t>B96 B98</t>
  </si>
  <si>
    <t>Jansson, Mr. Carl Olof</t>
  </si>
  <si>
    <t>Gustafsson, Mr. Johan Birger</t>
  </si>
  <si>
    <t>Newell, Miss. Marjorie</t>
  </si>
  <si>
    <t>Sandstrom, Mrs. Hjalmar (Agnes Charlotta Bengtsson)</t>
  </si>
  <si>
    <t>Johansson, Mr. Erik</t>
  </si>
  <si>
    <t>Olsson, Miss. Elina</t>
  </si>
  <si>
    <t>McKane, Mr. Peter David</t>
  </si>
  <si>
    <t>Pain, Dr. Alfred</t>
  </si>
  <si>
    <t>Trout, Mrs. William H (Jessie L)</t>
  </si>
  <si>
    <t>Niskanen, Mr. Juha</t>
  </si>
  <si>
    <t>STON/O 2. 3101289</t>
  </si>
  <si>
    <t>Adams, Mr. John</t>
  </si>
  <si>
    <t>Jussila, Miss. Mari Aina</t>
  </si>
  <si>
    <t>Hakkarainen, Mr. Pekka Pietari</t>
  </si>
  <si>
    <t>Oreskovic, Miss. Marija</t>
  </si>
  <si>
    <t>Gale, Mr. Shadrach</t>
  </si>
  <si>
    <t>Widegren, Mr. Carl/Charles Peter</t>
  </si>
  <si>
    <t>Richards, Master. William Rowe</t>
  </si>
  <si>
    <t>Birkeland, Mr. Hans Martin Monsen</t>
  </si>
  <si>
    <t>Lefebre, Miss. Ida</t>
  </si>
  <si>
    <t>Sdycoff, Mr. Todor</t>
  </si>
  <si>
    <t>Hart, Mr. Henry</t>
  </si>
  <si>
    <t>Minahan, Miss. Daisy E</t>
  </si>
  <si>
    <t>Cunningham, Mr. Alfred Fleming</t>
  </si>
  <si>
    <t>Sundman, Mr. Johan Julian</t>
  </si>
  <si>
    <t>STON/O 2. 3101269</t>
  </si>
  <si>
    <t>Meek, Mrs. Thomas (Annie Louise Rowley)</t>
  </si>
  <si>
    <t>Drew, Mrs. James Vivian (Lulu Thorne Christian)</t>
  </si>
  <si>
    <t>Silven, Miss. Lyyli Karoliina</t>
  </si>
  <si>
    <t>Matthews, Mr. William John</t>
  </si>
  <si>
    <t>Van Impe, Miss. Catharina</t>
  </si>
  <si>
    <t>Gheorgheff, Mr. Stanio</t>
  </si>
  <si>
    <t>Charters, Mr. David</t>
  </si>
  <si>
    <t>A/5. 13032</t>
  </si>
  <si>
    <t>Zimmerman, Mr. Leo</t>
  </si>
  <si>
    <t>Danbom, Mrs. Ernst Gilbert (Anna Sigrid Maria Brogren)</t>
  </si>
  <si>
    <t>Rosblom, Mr. Viktor Richard</t>
  </si>
  <si>
    <t>Wiseman, Mr. Phillippe</t>
  </si>
  <si>
    <t>A/4. 34244</t>
  </si>
  <si>
    <t>Clarke, Mrs. Charles V (Ada Maria Winfield)</t>
  </si>
  <si>
    <t>Phillips, Miss. Kate Florence ("Mrs Kate Louise Phillips Marshall")</t>
  </si>
  <si>
    <t>Flynn, Mr. James</t>
  </si>
  <si>
    <t>Pickard, Mr. Berk (Berk Trembisky)</t>
  </si>
  <si>
    <t>SOTON/O.Q. 392078</t>
  </si>
  <si>
    <t>E10</t>
  </si>
  <si>
    <t>Bjornstrom-Steffansson, Mr. Mauritz Hakan</t>
  </si>
  <si>
    <t>Thorneycroft, Mrs. Percival (Florence Kate White)</t>
  </si>
  <si>
    <t>Louch, Mrs. Charles Alexander (Alice Adelaide Slow)</t>
  </si>
  <si>
    <t>SC/AH 3085</t>
  </si>
  <si>
    <t>Kallio, Mr. Nikolai Erland</t>
  </si>
  <si>
    <t>STON/O 2. 3101274</t>
  </si>
  <si>
    <t>Silvey, Mr. William Baird</t>
  </si>
  <si>
    <t>E44</t>
  </si>
  <si>
    <t>Carter, Miss. Lucile Polk</t>
  </si>
  <si>
    <t>Ford, Miss. Doolina Margaret "Daisy"</t>
  </si>
  <si>
    <t>Richards, Mrs. Sidney (Emily Hocking)</t>
  </si>
  <si>
    <t>Fortune, Mr. Mark</t>
  </si>
  <si>
    <t>Kvillner, Mr. Johan Henrik Johannesson</t>
  </si>
  <si>
    <t>C.A. 18723</t>
  </si>
  <si>
    <t>Hart, Mrs. Benjamin (Esther Ada Bloomfield)</t>
  </si>
  <si>
    <t>Hampe, Mr. Leon</t>
  </si>
  <si>
    <t>Petterson, Mr. Johan Emil</t>
  </si>
  <si>
    <t>Reynaldo, Ms. Encarnacion</t>
  </si>
  <si>
    <t>Johannesen-Bratthammer, Mr. Bernt</t>
  </si>
  <si>
    <t>Dodge, Master. Washington</t>
  </si>
  <si>
    <t>A34</t>
  </si>
  <si>
    <t>Mellinger, Miss. Madeleine Violet</t>
  </si>
  <si>
    <t>Seward, Mr. Frederic Kimber</t>
  </si>
  <si>
    <t>Baclini, Miss. Marie Catherine</t>
  </si>
  <si>
    <t>Peuchen, Major. Arthur Godfrey</t>
  </si>
  <si>
    <t>C104</t>
  </si>
  <si>
    <t>West, Mr. Edwy Arthur</t>
  </si>
  <si>
    <t>Hagland, Mr. Ingvald Olai Olsen</t>
  </si>
  <si>
    <t>Foreman, Mr. Benjamin Laventall</t>
  </si>
  <si>
    <t>C111</t>
  </si>
  <si>
    <t>Goldenberg, Mr. Samuel L</t>
  </si>
  <si>
    <t>C92</t>
  </si>
  <si>
    <t>Peduzzi, Mr. Joseph</t>
  </si>
  <si>
    <t>A/5 2817</t>
  </si>
  <si>
    <t>Jalsevac, Mr. Ivan</t>
  </si>
  <si>
    <t>Millet, Mr. Francis Davis</t>
  </si>
  <si>
    <t>E38</t>
  </si>
  <si>
    <t>Kenyon, Mrs. Frederick R (Marion)</t>
  </si>
  <si>
    <t>D21</t>
  </si>
  <si>
    <t>Toomey, Miss. Ellen</t>
  </si>
  <si>
    <t>F.C.C. 13531</t>
  </si>
  <si>
    <t>O'Connor, Mr. Maurice</t>
  </si>
  <si>
    <t>Anderson, Mr. Harry</t>
  </si>
  <si>
    <t>E12</t>
  </si>
  <si>
    <t>Morley, Mr. William</t>
  </si>
  <si>
    <t>Gee, Mr. Arthur H</t>
  </si>
  <si>
    <t>E63</t>
  </si>
  <si>
    <t>Milling, Mr. Jacob Christian</t>
  </si>
  <si>
    <t>Maisner, Mr. Simon</t>
  </si>
  <si>
    <t>A/S 2816</t>
  </si>
  <si>
    <t>Goncalves, Mr. Manuel Estanslas</t>
  </si>
  <si>
    <t>SOTON/O.Q. 3101306</t>
  </si>
  <si>
    <t>Campbell, Mr. William</t>
  </si>
  <si>
    <t>Smart, Mr. John Montgomery</t>
  </si>
  <si>
    <t>Scanlan, Mr. James</t>
  </si>
  <si>
    <t>Baclini, Miss. Helene Barbara</t>
  </si>
  <si>
    <t>Keefe, Mr. Arthur</t>
  </si>
  <si>
    <t>Cacic, Mr. Luka</t>
  </si>
  <si>
    <t>West, Mrs. Edwy Arthur (Ada Mary Worth)</t>
  </si>
  <si>
    <t>Jerwan, Mrs. Amin S (Marie Marthe Thuillard)</t>
  </si>
  <si>
    <t>SC/AH Basle 541</t>
  </si>
  <si>
    <t>Strandberg, Miss. Ida Sofia</t>
  </si>
  <si>
    <t>Clifford, Mr. George Quincy</t>
  </si>
  <si>
    <t>A14</t>
  </si>
  <si>
    <t>Renouf, Mr. Peter Henry</t>
  </si>
  <si>
    <t>Braund, Mr. Lewis Richard</t>
  </si>
  <si>
    <t>Karlsson, Mr. Nils August</t>
  </si>
  <si>
    <t>Hirvonen, Miss. Hildur E</t>
  </si>
  <si>
    <t>Goodwin, Master. Harold Victor</t>
  </si>
  <si>
    <t>Frost, Mr. Anthony Wood "Archie"</t>
  </si>
  <si>
    <t>Rouse, Mr. Richard Henry</t>
  </si>
  <si>
    <t>A/5 3594</t>
  </si>
  <si>
    <t>Turkula, Mrs. (Hedwig)</t>
  </si>
  <si>
    <t>Bishop, Mr. Dickinson H</t>
  </si>
  <si>
    <t>Lefebre, Miss. Jeannie</t>
  </si>
  <si>
    <t>Hoyt, Mrs. Frederick Maxfield (Jane Anne Forby)</t>
  </si>
  <si>
    <t>Kent, Mr. Edward Austin</t>
  </si>
  <si>
    <t>B37</t>
  </si>
  <si>
    <t>Somerton, Mr. Francis William</t>
  </si>
  <si>
    <t>A.5. 18509</t>
  </si>
  <si>
    <t>Coutts, Master. Eden Leslie "Neville"</t>
  </si>
  <si>
    <t>Hagland, Mr. Konrad Mathias Reiersen</t>
  </si>
  <si>
    <t>Windelov, Mr. Einar</t>
  </si>
  <si>
    <t>SOTON/OQ 3101317</t>
  </si>
  <si>
    <t>Molson, Mr. Harry Markland</t>
  </si>
  <si>
    <t>C30</t>
  </si>
  <si>
    <t>Artagaveytia, Mr. Ramon</t>
  </si>
  <si>
    <t>PC 17609</t>
  </si>
  <si>
    <t>Stanley, Mr. Edward Roland</t>
  </si>
  <si>
    <t>A/4 45380</t>
  </si>
  <si>
    <t>Yousseff, Mr. Gerious</t>
  </si>
  <si>
    <t>Eustis, Miss. Elizabeth Mussey</t>
  </si>
  <si>
    <t>D20</t>
  </si>
  <si>
    <t>Shellard, Mr. Frederick William</t>
  </si>
  <si>
    <t>C.A. 6212</t>
  </si>
  <si>
    <t>Allison, Mrs. Hudson J C (Bessie Waldo Daniels)</t>
  </si>
  <si>
    <t>Svensson, Mr. Olof</t>
  </si>
  <si>
    <t>Calic, Mr. Petar</t>
  </si>
  <si>
    <t>Canavan, Miss. Mary</t>
  </si>
  <si>
    <t>O'Sullivan, Miss. Bridget Mary</t>
  </si>
  <si>
    <t>Laitinen, Miss. Kristina Sofia</t>
  </si>
  <si>
    <t>Maioni, Miss. Roberta</t>
  </si>
  <si>
    <t>B79</t>
  </si>
  <si>
    <t>Penasco y Castellana, Mr. Victor de Satode</t>
  </si>
  <si>
    <t>Quick, Mrs. Frederick Charles (Jane Richards)</t>
  </si>
  <si>
    <t>Bradley, Mr. George ("George Arthur Brayton")</t>
  </si>
  <si>
    <t>Olsen, Mr. Henry Margido</t>
  </si>
  <si>
    <t>C 4001</t>
  </si>
  <si>
    <t>Lang, Mr. Fang</t>
  </si>
  <si>
    <t>Daly, Mr. Eugene Patrick</t>
  </si>
  <si>
    <t>Webber, Mr. James</t>
  </si>
  <si>
    <t>SOTON/OQ 3101316</t>
  </si>
  <si>
    <t>McGough, Mr. James Robert</t>
  </si>
  <si>
    <t>PC 17473</t>
  </si>
  <si>
    <t>E25</t>
  </si>
  <si>
    <t>Rothschild, Mrs. Martin (Elizabeth L. Barrett)</t>
  </si>
  <si>
    <t>PC 17603</t>
  </si>
  <si>
    <t>Coleff, Mr. Satio</t>
  </si>
  <si>
    <t>Walker, Mr. William Anderson</t>
  </si>
  <si>
    <t>D46</t>
  </si>
  <si>
    <t>Lemore, Mrs. (Amelia Milley)</t>
  </si>
  <si>
    <t>C.A. 34260</t>
  </si>
  <si>
    <t>Ryan, Mr. Patrick</t>
  </si>
  <si>
    <t>Angle, Mrs. William A (Florence "Mary" Agnes Hughes)</t>
  </si>
  <si>
    <t>Pavlovic, Mr. Stefo</t>
  </si>
  <si>
    <t>Perreault, Miss. Anne</t>
  </si>
  <si>
    <t>B73</t>
  </si>
  <si>
    <t>Vovk, Mr. Janko</t>
  </si>
  <si>
    <t>Lahoud, Mr. Sarkis</t>
  </si>
  <si>
    <t>Hippach, Mrs. Louis Albert (Ida Sophia Fischer)</t>
  </si>
  <si>
    <t>Kassem, Mr. Fared</t>
  </si>
  <si>
    <t>Farrell, Mr. James</t>
  </si>
  <si>
    <t>Ridsdale, Miss. Lucy</t>
  </si>
  <si>
    <t>W./C. 14258</t>
  </si>
  <si>
    <t>Farthing, Mr. John</t>
  </si>
  <si>
    <t>PC 17483</t>
  </si>
  <si>
    <t>C95</t>
  </si>
  <si>
    <t>Salonen, Mr. Johan Werner</t>
  </si>
  <si>
    <t>Hocking, Mr. Richard George</t>
  </si>
  <si>
    <t>Quick, Miss. Phyllis May</t>
  </si>
  <si>
    <t>Toufik, Mr. Nakli</t>
  </si>
  <si>
    <t>Elias, Mr. Joseph Jr</t>
  </si>
  <si>
    <t>Peter, Mrs. Catherine (Catherine Rizk)</t>
  </si>
  <si>
    <t>Cacic, Miss. Marija</t>
  </si>
  <si>
    <t>Hart, Miss. Eva Miriam</t>
  </si>
  <si>
    <t>Butt, Major. Archibald Willingham</t>
  </si>
  <si>
    <t>B38</t>
  </si>
  <si>
    <t>LeRoy, Miss. Bertha</t>
  </si>
  <si>
    <t>PC 17761</t>
  </si>
  <si>
    <t>Risien, Mr. Samuel Beard</t>
  </si>
  <si>
    <t>Frolicher, Miss. Hedwig Margaritha</t>
  </si>
  <si>
    <t>B39</t>
  </si>
  <si>
    <t>Crosby, Miss. Harriet R</t>
  </si>
  <si>
    <t>WE/P 5735</t>
  </si>
  <si>
    <t>B22</t>
  </si>
  <si>
    <t>Andersson, Miss. Ingeborg Constanzia</t>
  </si>
  <si>
    <t>Andersson, Miss. Sigrid Elisabeth</t>
  </si>
  <si>
    <t>Beane, Mr. Edward</t>
  </si>
  <si>
    <t>Douglas, Mr. Walter Donald</t>
  </si>
  <si>
    <t>C86</t>
  </si>
  <si>
    <t>Nicholson, Mr. Arthur Ernest</t>
  </si>
  <si>
    <t>Beane, Mrs. Edward (Ethel Clarke)</t>
  </si>
  <si>
    <t>Padro y Manent, Mr. Julian</t>
  </si>
  <si>
    <t>SC/PARIS 2146</t>
  </si>
  <si>
    <t>Goldsmith, Mr. Frank John</t>
  </si>
  <si>
    <t>Davies, Master. John Morgan Jr</t>
  </si>
  <si>
    <t>Thayer, Mr. John Borland Jr</t>
  </si>
  <si>
    <t>C70</t>
  </si>
  <si>
    <t>Sharp, Mr. Percival James R</t>
  </si>
  <si>
    <t>O'Brien, Mr. Timothy</t>
  </si>
  <si>
    <t>Leeni, Mr. Fahim ("Philip Zenni")</t>
  </si>
  <si>
    <t>Ohman, Miss. Velin</t>
  </si>
  <si>
    <t>Wright, Mr. George</t>
  </si>
  <si>
    <t>Duff Gordon, Lady. (Lucille Christiana Sutherland) ("Mrs Morgan")</t>
  </si>
  <si>
    <t>A16</t>
  </si>
  <si>
    <t>Robbins, Mr. Victor</t>
  </si>
  <si>
    <t>Taussig, Mrs. Emil (Tillie Mandelbaum)</t>
  </si>
  <si>
    <t>de Messemaeker, Mrs. Guillaume Joseph (Emma)</t>
  </si>
  <si>
    <t>Morrow, Mr. Thomas Rowan</t>
  </si>
  <si>
    <t>Sivic, Mr. Husein</t>
  </si>
  <si>
    <t>Norman, Mr. Robert Douglas</t>
  </si>
  <si>
    <t>Simmons, Mr. John</t>
  </si>
  <si>
    <t>SOTON/OQ 392082</t>
  </si>
  <si>
    <t>Meanwell, Miss. (Marion Ogden)</t>
  </si>
  <si>
    <t>SOTON/O.Q. 392087</t>
  </si>
  <si>
    <t>Davies, Mr. Alfred J</t>
  </si>
  <si>
    <t>A/4 48871</t>
  </si>
  <si>
    <t>Stoytcheff, Mr. Ilia</t>
  </si>
  <si>
    <t>Palsson, Mrs. Nils (Alma Cornelia Berglund)</t>
  </si>
  <si>
    <t>Doharr, Mr. Tannous</t>
  </si>
  <si>
    <t>Jonsson, Mr. Carl</t>
  </si>
  <si>
    <t>Harris, Mr. George</t>
  </si>
  <si>
    <t>S.W./PP 752</t>
  </si>
  <si>
    <t>Appleton, Mrs. Edward Dale (Charlotte Lamson)</t>
  </si>
  <si>
    <t>C101</t>
  </si>
  <si>
    <t>Flynn, Mr. John Irwin ("Irving")</t>
  </si>
  <si>
    <t>PC 17474</t>
  </si>
  <si>
    <t>Kelly, Miss. Mary</t>
  </si>
  <si>
    <t>Rush, Mr. Alfred George John</t>
  </si>
  <si>
    <t>A/4. 20589</t>
  </si>
  <si>
    <t>Patchett, Mr. George</t>
  </si>
  <si>
    <t>Garside, Miss. Ethel</t>
  </si>
  <si>
    <t>Silvey, Mrs. William Baird (Alice Munger)</t>
  </si>
  <si>
    <t>Caram, Mrs. Joseph (Maria Elias)</t>
  </si>
  <si>
    <t>Jussila, Mr. Eiriik</t>
  </si>
  <si>
    <t>STON/O 2. 3101286</t>
  </si>
  <si>
    <t>Christy, Miss. Julie Rachel</t>
  </si>
  <si>
    <t>Thayer, Mrs. John Borland (Marian Longstreth Morris)</t>
  </si>
  <si>
    <t>C68</t>
  </si>
  <si>
    <t>Downton, Mr. William James</t>
  </si>
  <si>
    <t>Ross, Mr. John Hugo</t>
  </si>
  <si>
    <t>A10</t>
  </si>
  <si>
    <t>Paulner, Mr. Uscher</t>
  </si>
  <si>
    <t>Taussig, Miss. Ruth</t>
  </si>
  <si>
    <t>E68</t>
  </si>
  <si>
    <t>Jarvis, Mr. John Denzil</t>
  </si>
  <si>
    <t>Frolicher-Stehli, Mr. Maxmillian</t>
  </si>
  <si>
    <t>B41</t>
  </si>
  <si>
    <t>Gilinski, Mr. Eliezer</t>
  </si>
  <si>
    <t>Murdlin, Mr. Joseph</t>
  </si>
  <si>
    <t>A./5. 3235</t>
  </si>
  <si>
    <t>Rintamaki, Mr. Matti</t>
  </si>
  <si>
    <t>STON/O 2. 3101273</t>
  </si>
  <si>
    <t>Stephenson, Mrs. Walter Bertram (Martha Eustis)</t>
  </si>
  <si>
    <t>Elsbury, Mr. William James</t>
  </si>
  <si>
    <t>A/5 3902</t>
  </si>
  <si>
    <t>Bourke, Miss. Mary</t>
  </si>
  <si>
    <t>Chapman, Mr. John Henry</t>
  </si>
  <si>
    <t>SC/AH 29037</t>
  </si>
  <si>
    <t>Van Impe, Mr. Jean Baptiste</t>
  </si>
  <si>
    <t>Leitch, Miss. Jessie Wills</t>
  </si>
  <si>
    <t>Johnson, Mr. Alfred</t>
  </si>
  <si>
    <t>Boulos, Mr. Hanna</t>
  </si>
  <si>
    <t>Duff Gordon, Sir. Cosmo Edmund ("Mr Morgan")</t>
  </si>
  <si>
    <t>A20</t>
  </si>
  <si>
    <t>Jacobsohn, Mrs. Sidney Samuel (Amy Frances Christy)</t>
  </si>
  <si>
    <t>Slabenoff, Mr. Petco</t>
  </si>
  <si>
    <t>Harrington, Mr. Charles H</t>
  </si>
  <si>
    <t>Torber, Mr. Ernst William</t>
  </si>
  <si>
    <t>Homer, Mr. Harry ("Mr E Haven")</t>
  </si>
  <si>
    <t>Lindell, Mr. Edvard Bengtsson</t>
  </si>
  <si>
    <t>Karaic, Mr. Milan</t>
  </si>
  <si>
    <t>Daniel, Mr. Robert Williams</t>
  </si>
  <si>
    <t>Laroche, Mrs. Joseph (Juliette Marie Louise Lafargue)</t>
  </si>
  <si>
    <t>Shutes, Miss. Elizabeth W</t>
  </si>
  <si>
    <t>Andersson, Mrs. Anders Johan (Alfrida Konstantia Brogren)</t>
  </si>
  <si>
    <t>Jardin, Mr. Jose Neto</t>
  </si>
  <si>
    <t>SOTON/O.Q. 3101305</t>
  </si>
  <si>
    <t>Murphy, Miss. Margaret Jane</t>
  </si>
  <si>
    <t>Horgan, Mr. John</t>
  </si>
  <si>
    <t>Brocklebank, Mr. William Alfred</t>
  </si>
  <si>
    <t>Herman, Miss. Alice</t>
  </si>
  <si>
    <t>Danbom, Mr. Ernst Gilbert</t>
  </si>
  <si>
    <t>Lobb, Mrs. William Arthur (Cordelia K Stanlick)</t>
  </si>
  <si>
    <t>Becker, Miss. Marion Louise</t>
  </si>
  <si>
    <t>Gavey, Mr. Lawrence</t>
  </si>
  <si>
    <t>Yasbeck, Mr. Antoni</t>
  </si>
  <si>
    <t>Kimball, Mr. Edwin Nelson Jr</t>
  </si>
  <si>
    <t>D19</t>
  </si>
  <si>
    <t>Nakid, Mr. Sahid</t>
  </si>
  <si>
    <t>Hansen, Mr. Henry Damsgaard</t>
  </si>
  <si>
    <t>Bowen, Mr. David John "Dai"</t>
  </si>
  <si>
    <t>Sutton, Mr. Frederick</t>
  </si>
  <si>
    <t>D50</t>
  </si>
  <si>
    <t>Kirkland, Rev. Charles Leonard</t>
  </si>
  <si>
    <t>Longley, Miss. Gretchen Fiske</t>
  </si>
  <si>
    <t>D9</t>
  </si>
  <si>
    <t>Bostandyeff, Mr. Guentcho</t>
  </si>
  <si>
    <t>O'Connell, Mr. Patrick D</t>
  </si>
  <si>
    <t>Barkworth, Mr. Algernon Henry Wilson</t>
  </si>
  <si>
    <t>A23</t>
  </si>
  <si>
    <t>Lundahl, Mr. Johan Svensson</t>
  </si>
  <si>
    <t>Stahelin-Maeglin, Dr. Max</t>
  </si>
  <si>
    <t>B50</t>
  </si>
  <si>
    <t>Parr, Mr. William Henry Marsh</t>
  </si>
  <si>
    <t>Skoog, Miss. Mabel</t>
  </si>
  <si>
    <t>Davis, Miss. Mary</t>
  </si>
  <si>
    <t>Leinonen, Mr. Antti Gustaf</t>
  </si>
  <si>
    <t>STON/O 2. 3101292</t>
  </si>
  <si>
    <t>Collyer, Mr. Harvey</t>
  </si>
  <si>
    <t>Panula, Mrs. Juha (Maria Emilia Ojala)</t>
  </si>
  <si>
    <t>Thorneycroft, Mr. Percival</t>
  </si>
  <si>
    <t>Jensen, Mr. Hans Peder</t>
  </si>
  <si>
    <t>Sagesser, Mlle. Emma</t>
  </si>
  <si>
    <t>Skoog, Miss. Margit Elizabeth</t>
  </si>
  <si>
    <t>Foo, Mr. Choong</t>
  </si>
  <si>
    <t>Baclini, Miss. Eugenie</t>
  </si>
  <si>
    <t>Harper, Mr. Henry Sleeper</t>
  </si>
  <si>
    <t>Cor, Mr. Liudevit</t>
  </si>
  <si>
    <t>Simonius-Blumer, Col. Oberst Alfons</t>
  </si>
  <si>
    <t>A26</t>
  </si>
  <si>
    <t>Willey, Mr. Edward</t>
  </si>
  <si>
    <t>S.O./P.P. 751</t>
  </si>
  <si>
    <t>Stanley, Miss. Amy Zillah Elsie</t>
  </si>
  <si>
    <t>CA. 2314</t>
  </si>
  <si>
    <t>Mitkoff, Mr. Mito</t>
  </si>
  <si>
    <t>Doling, Miss. Elsie</t>
  </si>
  <si>
    <t>Kalvik, Mr. Johannes Halvorsen</t>
  </si>
  <si>
    <t>O'Leary, Miss. Hanora "Norah"</t>
  </si>
  <si>
    <t>Hegarty, Miss. Hanora "Nora"</t>
  </si>
  <si>
    <t>Hickman, Mr. Leonard Mark</t>
  </si>
  <si>
    <t>Radeff, Mr. Alexander</t>
  </si>
  <si>
    <t>Bourke, Mrs. John (Catherine)</t>
  </si>
  <si>
    <t>Eitemiller, Mr. George Floyd</t>
  </si>
  <si>
    <t>Newell, Mr. Arthur Webster</t>
  </si>
  <si>
    <t>D48</t>
  </si>
  <si>
    <t>Frauenthal, Dr. Henry William</t>
  </si>
  <si>
    <t>Badt, Mr. Mohamed</t>
  </si>
  <si>
    <t>Colley, Mr. Edward Pomeroy</t>
  </si>
  <si>
    <t>E58</t>
  </si>
  <si>
    <t>Coleff, Mr. Peju</t>
  </si>
  <si>
    <t>Lindqvist, Mr. Eino William</t>
  </si>
  <si>
    <t>STON/O 2. 3101285</t>
  </si>
  <si>
    <t>Hickman, Mr. Lewis</t>
  </si>
  <si>
    <t>Butler, Mr. Reginald Fenton</t>
  </si>
  <si>
    <t>Rommetvedt, Mr. Knud Paust</t>
  </si>
  <si>
    <t>Cook, Mr. Jacob</t>
  </si>
  <si>
    <t>A/5 3536</t>
  </si>
  <si>
    <t>Taylor, Mrs. Elmer Zebley (Juliet Cummins Wright)</t>
  </si>
  <si>
    <t>C126</t>
  </si>
  <si>
    <t>Brown, Mrs. Thomas William Solomon (Elizabeth Catherine Ford)</t>
  </si>
  <si>
    <t>Davidson, Mr. Thornton</t>
  </si>
  <si>
    <t>F.C. 12750</t>
  </si>
  <si>
    <t>B71</t>
  </si>
  <si>
    <t>Mitchell, Mr. Henry Michael</t>
  </si>
  <si>
    <t>C.A. 24580</t>
  </si>
  <si>
    <t>Wilhelms, Mr. Charles</t>
  </si>
  <si>
    <t>Watson, Mr. Ennis Hastings</t>
  </si>
  <si>
    <t>Edvardsson, Mr. Gustaf Hjalmar</t>
  </si>
  <si>
    <t>Sawyer, Mr. Frederick Charles</t>
  </si>
  <si>
    <t>Turja, Miss. Anna Sofia</t>
  </si>
  <si>
    <t>Goodwin, Mrs. Frederick (Augusta Tyler)</t>
  </si>
  <si>
    <t>Cardeza, Mr. Thomas Drake Martinez</t>
  </si>
  <si>
    <t>B51 B53 B55</t>
  </si>
  <si>
    <t>Peters, Miss. Katie</t>
  </si>
  <si>
    <t>Hassab, Mr. Hammad</t>
  </si>
  <si>
    <t>D49</t>
  </si>
  <si>
    <t>Olsvigen, Mr. Thor Anderson</t>
  </si>
  <si>
    <t>Goodwin, Mr. Charles Edward</t>
  </si>
  <si>
    <t>Brown, Mr. Thomas William Solomon</t>
  </si>
  <si>
    <t>Laroche, Mr. Joseph Philippe Lemercier</t>
  </si>
  <si>
    <t>Panula, Mr. Jaako Arnold</t>
  </si>
  <si>
    <t>Dakic, Mr. Branko</t>
  </si>
  <si>
    <t>Fischer, Mr. Eberhard Thelander</t>
  </si>
  <si>
    <t>Madill, Miss. Georgette Alexandra</t>
  </si>
  <si>
    <t>B5</t>
  </si>
  <si>
    <t>Dick, Mr. Albert Adrian</t>
  </si>
  <si>
    <t>B20</t>
  </si>
  <si>
    <t>Karun, Miss. Manca</t>
  </si>
  <si>
    <t>Lam, Mr. Ali</t>
  </si>
  <si>
    <t>Saad, Mr. Khalil</t>
  </si>
  <si>
    <t>Weir, Col. John</t>
  </si>
  <si>
    <t>Chapman, Mr. Charles Henry</t>
  </si>
  <si>
    <t>Kelly, Mr. James</t>
  </si>
  <si>
    <t>Mullens, Miss. Katherine "Katie"</t>
  </si>
  <si>
    <t>Thayer, Mr. John Borland</t>
  </si>
  <si>
    <t>Humblen, Mr. Adolf Mathias Nicolai Olsen</t>
  </si>
  <si>
    <t>F G63</t>
  </si>
  <si>
    <t>Astor, Mrs. John Jacob (Madeleine Talmadge Force)</t>
  </si>
  <si>
    <t>C62 C64</t>
  </si>
  <si>
    <t>Silverthorne, Mr. Spencer Victor</t>
  </si>
  <si>
    <t>PC 17475</t>
  </si>
  <si>
    <t>E24</t>
  </si>
  <si>
    <t>Barbara, Miss. Saiide</t>
  </si>
  <si>
    <t>Gallagher, Mr. Martin</t>
  </si>
  <si>
    <t>Hansen, Mr. Henrik Juul</t>
  </si>
  <si>
    <t>Morley, Mr. Henry Samuel ("Mr Henry Marshall")</t>
  </si>
  <si>
    <t>Kelly, Mrs. Florence "Fannie"</t>
  </si>
  <si>
    <t>Calderhead, Mr. Edward Pennington</t>
  </si>
  <si>
    <t>PC 17476</t>
  </si>
  <si>
    <t>Cleaver, Miss. Alice</t>
  </si>
  <si>
    <t>Moubarek, Master. Halim Gonios ("William George")</t>
  </si>
  <si>
    <t>Mayne, Mlle. Berthe Antonine ("Mrs de Villiers")</t>
  </si>
  <si>
    <t>PC 17482</t>
  </si>
  <si>
    <t>C90</t>
  </si>
  <si>
    <t>Klaber, Mr. Herman</t>
  </si>
  <si>
    <t>Taylor, Mr. Elmer Zebley</t>
  </si>
  <si>
    <t>Larsson, Mr. August Viktor</t>
  </si>
  <si>
    <t>Greenberg, Mr. Samuel</t>
  </si>
  <si>
    <t>Soholt, Mr. Peter Andreas Lauritz Andersen</t>
  </si>
  <si>
    <t>Endres, Miss. Caroline Louise</t>
  </si>
  <si>
    <t>C45</t>
  </si>
  <si>
    <t>Troutt, Miss. Edwina Celia "Winnie"</t>
  </si>
  <si>
    <t>McEvoy, Mr. Michael</t>
  </si>
  <si>
    <t>Johnson, Mr. Malkolm Joackim</t>
  </si>
  <si>
    <t>Harper, Miss. Annie Jessie "Nina"</t>
  </si>
  <si>
    <t>Jensen, Mr. Svend Lauritz</t>
  </si>
  <si>
    <t>Gillespie, Mr. William Henry</t>
  </si>
  <si>
    <t>Hodges, Mr. Henry Price</t>
  </si>
  <si>
    <t>Chambers, Mr. Norman Campbell</t>
  </si>
  <si>
    <t>E8</t>
  </si>
  <si>
    <t>Oreskovic, Mr. Luka</t>
  </si>
  <si>
    <t>Renouf, Mrs. Peter Henry (Lillian Jefferys)</t>
  </si>
  <si>
    <t>Mannion, Miss. Margareth</t>
  </si>
  <si>
    <t>Bryhl, Mr. Kurt Arnold Gottfrid</t>
  </si>
  <si>
    <t>Ilmakangas, Miss. Pieta Sofia</t>
  </si>
  <si>
    <t>STON/O2. 3101271</t>
  </si>
  <si>
    <t>Allen, Miss. Elisabeth Walton</t>
  </si>
  <si>
    <t>Hassan, Mr. Houssein G N</t>
  </si>
  <si>
    <t>Knight, Mr. Robert J</t>
  </si>
  <si>
    <t>Berriman, Mr. William John</t>
  </si>
  <si>
    <t>Troupiansky, Mr. Moses Aaron</t>
  </si>
  <si>
    <t>Williams, Mr. Leslie</t>
  </si>
  <si>
    <t>Ford, Mrs. Edward (Margaret Ann Watson)</t>
  </si>
  <si>
    <t>Lesurer, Mr. Gustave J</t>
  </si>
  <si>
    <t>B101</t>
  </si>
  <si>
    <t>Ivanoff, Mr. Kanio</t>
  </si>
  <si>
    <t>Nankoff, Mr. Minko</t>
  </si>
  <si>
    <t>Hawksford, Mr. Walter James</t>
  </si>
  <si>
    <t>D45</t>
  </si>
  <si>
    <t>Cavendish, Mr. Tyrell William</t>
  </si>
  <si>
    <t>C46</t>
  </si>
  <si>
    <t>Ryerson, Miss. Susan Parker "Suzette"</t>
  </si>
  <si>
    <t>McNamee, Mr. Neal</t>
  </si>
  <si>
    <t>Stranden, Mr. Juho</t>
  </si>
  <si>
    <t>STON/O 2. 3101288</t>
  </si>
  <si>
    <t>Crosby, Capt. Edward Gifford</t>
  </si>
  <si>
    <t>Abbott, Mr. Rossmore Edward</t>
  </si>
  <si>
    <t>Sinkkonen, Miss. Anna</t>
  </si>
  <si>
    <t>Marvin, Mr. Daniel Warner</t>
  </si>
  <si>
    <t>D30</t>
  </si>
  <si>
    <t>Connaghton, Mr. Michael</t>
  </si>
  <si>
    <t>Wells, Miss. Joan</t>
  </si>
  <si>
    <t>Moor, Master. Meier</t>
  </si>
  <si>
    <t>E121</t>
  </si>
  <si>
    <t>Vande Velde, Mr. Johannes Joseph</t>
  </si>
  <si>
    <t>Jonkoff, Mr. Lalio</t>
  </si>
  <si>
    <t>Herman, Mrs. Samuel (Jane Laver)</t>
  </si>
  <si>
    <t>Hamalainen, Master. Viljo</t>
  </si>
  <si>
    <t>Carlsson, Mr. August Sigfrid</t>
  </si>
  <si>
    <t>Bailey, Mr. Percy Andrew</t>
  </si>
  <si>
    <t>Theobald, Mr. Thomas Leonard</t>
  </si>
  <si>
    <t>Rothes, the Countess. of (Lucy Noel Martha Dyer-Edwards)</t>
  </si>
  <si>
    <t>Garfirth, Mr. John</t>
  </si>
  <si>
    <t>Nirva, Mr. Iisakki Antino Aijo</t>
  </si>
  <si>
    <t>SOTON/O2 3101272</t>
  </si>
  <si>
    <t>Barah, Mr. Hanna Assi</t>
  </si>
  <si>
    <t>Carter, Mrs. William Ernest (Lucile Polk)</t>
  </si>
  <si>
    <t>Eklund, Mr. Hans Linus</t>
  </si>
  <si>
    <t>Hogeboom, Mrs. John C (Anna Andrews)</t>
  </si>
  <si>
    <t>D11</t>
  </si>
  <si>
    <t>Brewe, Dr. Arthur Jackson</t>
  </si>
  <si>
    <t>Mangan, Miss. Mary</t>
  </si>
  <si>
    <t>Moran, Mr. Daniel J</t>
  </si>
  <si>
    <t>Gronnestad, Mr. Daniel Danielsen</t>
  </si>
  <si>
    <t>Lievens, Mr. Rene Aime</t>
  </si>
  <si>
    <t>Jensen, Mr. Niels Peder</t>
  </si>
  <si>
    <t>Mack, Mrs. (Mary)</t>
  </si>
  <si>
    <t>S.O./P.P. 3</t>
  </si>
  <si>
    <t>E77</t>
  </si>
  <si>
    <t>Elias, Mr. Dibo</t>
  </si>
  <si>
    <t>Hocking, Mrs. Elizabeth (Eliza Needs)</t>
  </si>
  <si>
    <t>Myhrman, Mr. Pehr Fabian Oliver Malkolm</t>
  </si>
  <si>
    <t>Tobin, Mr. Roger</t>
  </si>
  <si>
    <t>F38</t>
  </si>
  <si>
    <t>Emanuel, Miss. Virginia Ethel</t>
  </si>
  <si>
    <t>Kilgannon, Mr. Thomas J</t>
  </si>
  <si>
    <t>Robert, Mrs. Edward Scott (Elisabeth Walton McMillan)</t>
  </si>
  <si>
    <t>B3</t>
  </si>
  <si>
    <t>Ayoub, Miss. Banoura</t>
  </si>
  <si>
    <t>Dick, Mrs. Albert Adrian (Vera Gillespie)</t>
  </si>
  <si>
    <t>Long, Mr. Milton Clyde</t>
  </si>
  <si>
    <t>D6</t>
  </si>
  <si>
    <t>Johnston, Mr. Andrew G</t>
  </si>
  <si>
    <t>W./C. 6607</t>
  </si>
  <si>
    <t>Ali, Mr. William</t>
  </si>
  <si>
    <t>SOTON/O.Q. 3101312</t>
  </si>
  <si>
    <t>Harmer, Mr. Abraham (David Lishin)</t>
  </si>
  <si>
    <t>Sjoblom, Miss. Anna Sofia</t>
  </si>
  <si>
    <t>Rice, Master. George Hugh</t>
  </si>
  <si>
    <t>Dean, Master. Bertram Vere</t>
  </si>
  <si>
    <t>Guggenheim, Mr. Benjamin</t>
  </si>
  <si>
    <t>B82 B84</t>
  </si>
  <si>
    <t>Keane, Mr. Andrew "Andy"</t>
  </si>
  <si>
    <t>Gaskell, Mr. Alfred</t>
  </si>
  <si>
    <t>Sage, Miss. Stella Anna</t>
  </si>
  <si>
    <t>Hoyt, Mr. William Fisher</t>
  </si>
  <si>
    <t>PC 17600</t>
  </si>
  <si>
    <t>Dantcheff, Mr. Ristiu</t>
  </si>
  <si>
    <t>Otter, Mr. Richard</t>
  </si>
  <si>
    <t>Leader, Dr. Alice (Farnham)</t>
  </si>
  <si>
    <t>D17</t>
  </si>
  <si>
    <t>Osman, Mrs. Mara</t>
  </si>
  <si>
    <t>Ibrahim Shawah, Mr. Yousseff</t>
  </si>
  <si>
    <t>Van Impe, Mrs. Jean Baptiste (Rosalie Paula Govaert)</t>
  </si>
  <si>
    <t>Ponesell, Mr. Martin</t>
  </si>
  <si>
    <t>Collyer, Mrs. Harvey (Charlotte Annie Tate)</t>
  </si>
  <si>
    <t>Carter, Master. William Thornton II</t>
  </si>
  <si>
    <t>Thomas, Master. Assad Alexander</t>
  </si>
  <si>
    <t>Hedman, Mr. Oskar Arvid</t>
  </si>
  <si>
    <t>Johansson, Mr. Karl Johan</t>
  </si>
  <si>
    <t>Andrews, Mr. Thomas Jr</t>
  </si>
  <si>
    <t>A36</t>
  </si>
  <si>
    <t>Pettersson, Miss. Ellen Natalia</t>
  </si>
  <si>
    <t>Meyer, Mr. August</t>
  </si>
  <si>
    <t>Chambers, Mrs. Norman Campbell (Bertha Griggs)</t>
  </si>
  <si>
    <t>Alexander, Mr. William</t>
  </si>
  <si>
    <t>Lester, Mr. James</t>
  </si>
  <si>
    <t>Slemen, Mr. Richard James</t>
  </si>
  <si>
    <t>Andersson, Miss. Ebba Iris Alfrida</t>
  </si>
  <si>
    <t>Tomlin, Mr. Ernest Portage</t>
  </si>
  <si>
    <t>Fry, Mr. Richard</t>
  </si>
  <si>
    <t>B102</t>
  </si>
  <si>
    <t>Heininen, Miss. Wendla Maria</t>
  </si>
  <si>
    <t>STON/O2. 3101290</t>
  </si>
  <si>
    <t>Mallet, Mr. Albert</t>
  </si>
  <si>
    <t>S.C./PARIS 2079</t>
  </si>
  <si>
    <t>Holm, Mr. John Fredrik Alexander</t>
  </si>
  <si>
    <t>C 7075</t>
  </si>
  <si>
    <t>Skoog, Master. Karl Thorsten</t>
  </si>
  <si>
    <t>Hays, Mrs. Charles Melville (Clara Jennings Gregg)</t>
  </si>
  <si>
    <t>B69</t>
  </si>
  <si>
    <t>Lulic, Mr. Nikola</t>
  </si>
  <si>
    <t>Reuchlin, Jonkheer. John George</t>
  </si>
  <si>
    <t>Moor, Mrs. (Beila)</t>
  </si>
  <si>
    <t>Panula, Master. Urho Abraham</t>
  </si>
  <si>
    <t>Flynn, Mr. John</t>
  </si>
  <si>
    <t>Lam, Mr. Len</t>
  </si>
  <si>
    <t>Mallet, Master. Andre</t>
  </si>
  <si>
    <t>McCormack, Mr. Thomas Joseph</t>
  </si>
  <si>
    <t>Stone, Mrs. George Nelson (Martha Evelyn)</t>
  </si>
  <si>
    <t>Yasbeck, Mrs. Antoni (Selini Alexander)</t>
  </si>
  <si>
    <t>Richards, Master. George Sibley</t>
  </si>
  <si>
    <t>Saad, Mr. Amin</t>
  </si>
  <si>
    <t>Augustsson, Mr. Albert</t>
  </si>
  <si>
    <t>Allum, Mr. Owen George</t>
  </si>
  <si>
    <t>Compton, Miss. Sara Rebecca</t>
  </si>
  <si>
    <t>PC 17756</t>
  </si>
  <si>
    <t>E49</t>
  </si>
  <si>
    <t>Pasic, Mr. Jakob</t>
  </si>
  <si>
    <t>Sirota, Mr. Maurice</t>
  </si>
  <si>
    <t>Chip, Mr. Chang</t>
  </si>
  <si>
    <t>Marechal, Mr. Pierre</t>
  </si>
  <si>
    <t>C47</t>
  </si>
  <si>
    <t>Alhomaki, Mr. Ilmari Rudolf</t>
  </si>
  <si>
    <t>SOTON/O2 3101287</t>
  </si>
  <si>
    <t>Mudd, Mr. Thomas Charles</t>
  </si>
  <si>
    <t>Serepeca, Miss. Augusta</t>
  </si>
  <si>
    <t>Lemberopolous, Mr. Peter L</t>
  </si>
  <si>
    <t>Culumovic, Mr. Jeso</t>
  </si>
  <si>
    <t>Abbing, Mr. Anthony</t>
  </si>
  <si>
    <t>C.A. 5547</t>
  </si>
  <si>
    <t>Sage, Mr. Douglas Bullen</t>
  </si>
  <si>
    <t>Markoff, Mr. Marin</t>
  </si>
  <si>
    <t>Harper, Rev. John</t>
  </si>
  <si>
    <t>Goldenberg, Mrs. Samuel L (Edwiga Grabowska)</t>
  </si>
  <si>
    <t>Andersson, Master. Sigvard Harald Elias</t>
  </si>
  <si>
    <t>Svensson, Mr. Johan</t>
  </si>
  <si>
    <t>Boulos, Miss. Nourelain</t>
  </si>
  <si>
    <t>Lines, Miss. Mary Conover</t>
  </si>
  <si>
    <t>PC 17592</t>
  </si>
  <si>
    <t>D28</t>
  </si>
  <si>
    <t>Carter, Mrs. Ernest Courtenay (Lilian Hughes)</t>
  </si>
  <si>
    <t>Aks, Mrs. Sam (Leah Rosen)</t>
  </si>
  <si>
    <t>Wick, Mrs. George Dennick (Mary Hitchcock)</t>
  </si>
  <si>
    <t xml:space="preserve">Daly, Mr. Peter Denis </t>
  </si>
  <si>
    <t>E17</t>
  </si>
  <si>
    <t>Baclini, Mrs. Solomon (Latifa Qurban)</t>
  </si>
  <si>
    <t>Razi, Mr. Raihed</t>
  </si>
  <si>
    <t>Hansen, Mr. Claus Peter</t>
  </si>
  <si>
    <t>Giles, Mr. Frederick Edward</t>
  </si>
  <si>
    <t>Swift, Mrs. Frederick Joel (Margaret Welles Barron)</t>
  </si>
  <si>
    <t>Sage, Miss. Dorothy Edith "Dolly"</t>
  </si>
  <si>
    <t>Gill, Mr. John William</t>
  </si>
  <si>
    <t>Bystrom, Mrs. (Karolina)</t>
  </si>
  <si>
    <t>Duran y More, Miss. Asuncion</t>
  </si>
  <si>
    <t>SC/PARIS 2149</t>
  </si>
  <si>
    <t>Roebling, Mr. Washington Augustus II</t>
  </si>
  <si>
    <t>PC 17590</t>
  </si>
  <si>
    <t>A24</t>
  </si>
  <si>
    <t>van Melkebeke, Mr. Philemon</t>
  </si>
  <si>
    <t>Johnson, Master. Harold Theodor</t>
  </si>
  <si>
    <t>Balkic, Mr. Cerin</t>
  </si>
  <si>
    <t>Beckwith, Mrs. Richard Leonard (Sallie Monypeny)</t>
  </si>
  <si>
    <t>Carlsson, Mr. Frans Olof</t>
  </si>
  <si>
    <t>Vander Cruyssen, Mr. Victor</t>
  </si>
  <si>
    <t>Abelson, Mrs. Samuel (Hannah Wizosky)</t>
  </si>
  <si>
    <t>Najib, Miss. Adele Kiamie "Jane"</t>
  </si>
  <si>
    <t>Gustafsson, Mr. Alfred Ossian</t>
  </si>
  <si>
    <t>Petroff, Mr. Nedelio</t>
  </si>
  <si>
    <t>Laleff, Mr. Kristo</t>
  </si>
  <si>
    <t>Potter, Mrs. Thomas Jr (Lily Alexenia Wilson)</t>
  </si>
  <si>
    <t>C50</t>
  </si>
  <si>
    <t>Shelley, Mrs. William (Imanita Parrish Hall)</t>
  </si>
  <si>
    <t>Markun, Mr. Johann</t>
  </si>
  <si>
    <t>Dahlberg, Miss. Gerda Ulrika</t>
  </si>
  <si>
    <t>Banfield, Mr. Frederick James</t>
  </si>
  <si>
    <t>C.A./SOTON 34068</t>
  </si>
  <si>
    <t>Sutehall, Mr. Henry Jr</t>
  </si>
  <si>
    <t>SOTON/OQ 392076</t>
  </si>
  <si>
    <t>Rice, Mrs. William (Margaret Norton)</t>
  </si>
  <si>
    <t>Montvila, Rev. Juozas</t>
  </si>
  <si>
    <t>Graham, Miss. Margaret Edith</t>
  </si>
  <si>
    <t>B42</t>
  </si>
  <si>
    <t>Johnston, Miss. Catherine Helen "Carrie"</t>
  </si>
  <si>
    <t>Behr, Mr. Karl Howell</t>
  </si>
  <si>
    <t>C148</t>
  </si>
  <si>
    <t>Dooley, Mr. Patrick</t>
  </si>
  <si>
    <t>Wilkes, Mrs. James (Ellen Needs)</t>
  </si>
  <si>
    <t>Myles, Mr. Thomas Francis</t>
  </si>
  <si>
    <t>Wirz, Mr. Albert</t>
  </si>
  <si>
    <t>Hirvonen, Mrs. Alexander (Helga E Lindqvist)</t>
  </si>
  <si>
    <t>Svensson, Mr. Johan Cervin</t>
  </si>
  <si>
    <t>Caldwell, Mr. Albert Francis</t>
  </si>
  <si>
    <t>Abrahim, Mrs. Joseph (Sophie Halaut Easu)</t>
  </si>
  <si>
    <t>Davies, Mr. John Samuel</t>
  </si>
  <si>
    <t>Ilieff, Mr. Ylio</t>
  </si>
  <si>
    <t>Jones, Mr. Charles Cresson</t>
  </si>
  <si>
    <t>Snyder, Mrs. John Pillsbury (Nelle Stevenson)</t>
  </si>
  <si>
    <t>B45</t>
  </si>
  <si>
    <t>Howard, Mr. Benjamin</t>
  </si>
  <si>
    <t>Chaffee, Mrs. Herbert Fuller (Carrie Constance Toogood)</t>
  </si>
  <si>
    <t>del Carlo, Mrs. Sebastiano (Argenia Genovesi)</t>
  </si>
  <si>
    <t>Keane, Mr. Daniel</t>
  </si>
  <si>
    <t>Assaf, Mr. Gerios</t>
  </si>
  <si>
    <t>Ilmakangas, Miss. Ida Livija</t>
  </si>
  <si>
    <t>STON/O2. 3101270</t>
  </si>
  <si>
    <t>Assaf Khalil, Mrs. Mariana (Miriam")"</t>
  </si>
  <si>
    <t>Rothschild, Mr. Martin</t>
  </si>
  <si>
    <t>Olsen, Master. Artur Karl</t>
  </si>
  <si>
    <t>C 17368</t>
  </si>
  <si>
    <t>Flegenheim, Mrs. Alfred (Antoinette)</t>
  </si>
  <si>
    <t>PC 17598</t>
  </si>
  <si>
    <t>Williams, Mr. Richard Norris II</t>
  </si>
  <si>
    <t>Ryerson, Mrs. Arthur Larned (Emily Maria Borie)</t>
  </si>
  <si>
    <t>Robins, Mr. Alexander A</t>
  </si>
  <si>
    <t>Ostby, Miss. Helene Ragnhild</t>
  </si>
  <si>
    <t>B36</t>
  </si>
  <si>
    <t>Daher, Mr. Shedid</t>
  </si>
  <si>
    <t>Brady, Mr. John Bertram</t>
  </si>
  <si>
    <t>A21</t>
  </si>
  <si>
    <t>Samaan, Mr. Elias</t>
  </si>
  <si>
    <t>Louch, Mr. Charles Alexander</t>
  </si>
  <si>
    <t>Jefferys, Mr. Clifford Thomas</t>
  </si>
  <si>
    <t>C.A. 31029</t>
  </si>
  <si>
    <t>Dean, Mrs. Bertram (Eva Georgetta Light)</t>
  </si>
  <si>
    <t>Johnston, Mrs. Andrew G (Elizabeth Lily" Watson)"</t>
  </si>
  <si>
    <t>Mock, Mr. Philipp Edmund</t>
  </si>
  <si>
    <t>Katavelas, Mr. Vassilios (Catavelas Vassilios")"</t>
  </si>
  <si>
    <t>Roth, Miss. Sarah A</t>
  </si>
  <si>
    <t>Cacic, Miss. Manda</t>
  </si>
  <si>
    <t>Sap, Mr. Julius</t>
  </si>
  <si>
    <t>Hee, Mr. Ling</t>
  </si>
  <si>
    <t>Karun, Mr. Franz</t>
  </si>
  <si>
    <t>Franklin, Mr. Thomas Parham</t>
  </si>
  <si>
    <t>D34</t>
  </si>
  <si>
    <t>Goldsmith, Mr. Nathan</t>
  </si>
  <si>
    <t>SOTON/O.Q. 3101263</t>
  </si>
  <si>
    <t>Corbett, Mrs. Walter H (Irene Colvin)</t>
  </si>
  <si>
    <t>Kimball, Mrs. Edwin Nelson Jr (Gertrude Parsons)</t>
  </si>
  <si>
    <t>Peltomaki, Mr. Nikolai Johannes</t>
  </si>
  <si>
    <t>STON/O 2. 3101291</t>
  </si>
  <si>
    <t>Chevre, Mr. Paul Romaine</t>
  </si>
  <si>
    <t>PC 17594</t>
  </si>
  <si>
    <t>A9</t>
  </si>
  <si>
    <t>Shaughnessy, Mr. Patrick</t>
  </si>
  <si>
    <t>Bucknell, Mrs. William Robert (Emma Eliza Ward)</t>
  </si>
  <si>
    <t>Coutts, Mrs. William (Winnie Minnie" Treanor)"</t>
  </si>
  <si>
    <t>Smith, Mr. Lucien Philip</t>
  </si>
  <si>
    <t>C31</t>
  </si>
  <si>
    <t>Pulbaum, Mr. Franz</t>
  </si>
  <si>
    <t>SC/PARIS 2168</t>
  </si>
  <si>
    <t>Hocking, Miss. Ellen Nellie""</t>
  </si>
  <si>
    <t>Fortune, Miss. Ethel Flora</t>
  </si>
  <si>
    <t>Mangiavacchi, Mr. Serafino Emilio</t>
  </si>
  <si>
    <t>SC/A.3 2861</t>
  </si>
  <si>
    <t>Rice, Master. Albert</t>
  </si>
  <si>
    <t>Cor, Mr. Bartol</t>
  </si>
  <si>
    <t>Abelseth, Mr. Olaus Jorgensen</t>
  </si>
  <si>
    <t>Davison, Mr. Thomas Henry</t>
  </si>
  <si>
    <t>Chaudanson, Miss. Victorine</t>
  </si>
  <si>
    <t>B61</t>
  </si>
  <si>
    <t>Dika, Mr. Mirko</t>
  </si>
  <si>
    <t>McCrae, Mr. Arthur Gordon</t>
  </si>
  <si>
    <t>Bjorklund, Mr. Ernst Herbert</t>
  </si>
  <si>
    <t>Bradley, Miss. Bridget Delia</t>
  </si>
  <si>
    <t>Ryerson, Master. John Borie</t>
  </si>
  <si>
    <t>Corey, Mrs. Percy C (Mary Phyllis Elizabeth Miller)</t>
  </si>
  <si>
    <t>F.C.C. 13534</t>
  </si>
  <si>
    <t>Burns, Miss. Mary Delia</t>
  </si>
  <si>
    <t>Moore, Mr. Clarence Bloomfield</t>
  </si>
  <si>
    <t>Tucker, Mr. Gilbert Milligan Jr</t>
  </si>
  <si>
    <t>C53</t>
  </si>
  <si>
    <t>Fortune, Mrs. Mark (Mary McDougald)</t>
  </si>
  <si>
    <t>Mulvihill, Miss. Bertha E</t>
  </si>
  <si>
    <t>Minkoff, Mr. Lazar</t>
  </si>
  <si>
    <t>Nieminen, Miss. Manta Josefina</t>
  </si>
  <si>
    <t>Ovies y Rodriguez, Mr. Servando</t>
  </si>
  <si>
    <t>PC 17562</t>
  </si>
  <si>
    <t>D43</t>
  </si>
  <si>
    <t>Geiger, Miss. Amalie</t>
  </si>
  <si>
    <t>C130</t>
  </si>
  <si>
    <t>Keeping, Mr. Edwin</t>
  </si>
  <si>
    <t>C132</t>
  </si>
  <si>
    <t>Miles, Mr. Frank</t>
  </si>
  <si>
    <t>Cornell, Mrs. Robert Clifford (Malvina Helen Lamson)</t>
  </si>
  <si>
    <t>Aldworth, Mr. Charles Augustus</t>
  </si>
  <si>
    <t>Doyle, Miss. Elizabeth</t>
  </si>
  <si>
    <t>Boulos, Master. Akar</t>
  </si>
  <si>
    <t>Straus, Mr. Isidor</t>
  </si>
  <si>
    <t>C55 C57</t>
  </si>
  <si>
    <t>Case, Mr. Howard Brown</t>
  </si>
  <si>
    <t>Demetri, Mr. Marinko</t>
  </si>
  <si>
    <t>Lamb, Mr. John Joseph</t>
  </si>
  <si>
    <t>Khalil, Mr. Betros</t>
  </si>
  <si>
    <t>Barry, Miss. Julia</t>
  </si>
  <si>
    <t>Badman, Miss. Emily Louisa</t>
  </si>
  <si>
    <t>A/4 31416</t>
  </si>
  <si>
    <t>O'Donoghue, Ms. Bridget</t>
  </si>
  <si>
    <t>Wells, Master. Ralph Lester</t>
  </si>
  <si>
    <t>Dyker, Mrs. Adolf Fredrik (Anna Elisabeth Judith Andersson)</t>
  </si>
  <si>
    <t>Pedersen, Mr. Olaf</t>
  </si>
  <si>
    <t>Davidson, Mrs. Thornton (Orian Hays)</t>
  </si>
  <si>
    <t>Guest, Mr. Robert</t>
  </si>
  <si>
    <t>Birnbaum, Mr. Jakob</t>
  </si>
  <si>
    <t>Tenglin, Mr. Gunnar Isidor</t>
  </si>
  <si>
    <t>Cavendish, Mrs. Tyrell William (Julia Florence Siegel)</t>
  </si>
  <si>
    <t>Makinen, Mr. Kalle Edvard</t>
  </si>
  <si>
    <t>STON/O 2. 3101268</t>
  </si>
  <si>
    <t>Braf, Miss. Elin Ester Maria</t>
  </si>
  <si>
    <t>Nancarrow, Mr. William Henry</t>
  </si>
  <si>
    <t>A./5. 3338</t>
  </si>
  <si>
    <t>Stengel, Mrs. Charles Emil Henry (Annie May Morris)</t>
  </si>
  <si>
    <t>C116</t>
  </si>
  <si>
    <t>Weisz, Mr. Leopold</t>
  </si>
  <si>
    <t>Foley, Mr. William</t>
  </si>
  <si>
    <t>Johansson Palmquist, Mr. Oskar Leander</t>
  </si>
  <si>
    <t>Thomas, Mrs. Alexander (Thamine Thelma")"</t>
  </si>
  <si>
    <t>Holthen, Mr. Johan Martin</t>
  </si>
  <si>
    <t>Buckley, Mr. Daniel</t>
  </si>
  <si>
    <t>Ryan, Mr. Edward</t>
  </si>
  <si>
    <t>Willer, Mr. Aaron (Abi Weller")"</t>
  </si>
  <si>
    <t>Swane, Mr. George</t>
  </si>
  <si>
    <t>F</t>
  </si>
  <si>
    <t>Stanton, Mr. Samuel Ward</t>
  </si>
  <si>
    <t>Shine, Miss. Ellen Natalia</t>
  </si>
  <si>
    <t>Evans, Miss. Edith Corse</t>
  </si>
  <si>
    <t>PC 17531</t>
  </si>
  <si>
    <t>A29</t>
  </si>
  <si>
    <t>Buckley, Miss. Katherine</t>
  </si>
  <si>
    <t>Straus, Mrs. Isidor (Rosalie Ida Blun)</t>
  </si>
  <si>
    <t>Chronopoulos, Mr. Demetrios</t>
  </si>
  <si>
    <t>Thomas, Mr. John</t>
  </si>
  <si>
    <t>Sandstrom, Miss. Beatrice Irene</t>
  </si>
  <si>
    <t>Beattie, Mr. Thomson</t>
  </si>
  <si>
    <t>C6</t>
  </si>
  <si>
    <t>Chapman, Mrs. John Henry (Sara Elizabeth Lawry)</t>
  </si>
  <si>
    <t>Watt, Miss. Bertha J</t>
  </si>
  <si>
    <t>Kiernan, Mr. John</t>
  </si>
  <si>
    <t>Schabert, Mrs. Paul (Emma Mock)</t>
  </si>
  <si>
    <t>C28</t>
  </si>
  <si>
    <t>Carver, Mr. Alfred John</t>
  </si>
  <si>
    <t>Kennedy, Mr. John</t>
  </si>
  <si>
    <t>Cribb, Miss. Laura Alice</t>
  </si>
  <si>
    <t>Brobeck, Mr. Karl Rudolf</t>
  </si>
  <si>
    <t>McCoy, Miss. Alicia</t>
  </si>
  <si>
    <t>Bowenur, Mr. Solomon</t>
  </si>
  <si>
    <t>Petersen, Mr. Marius</t>
  </si>
  <si>
    <t>Spinner, Mr. Henry John</t>
  </si>
  <si>
    <t>STON/OQ. 369943</t>
  </si>
  <si>
    <t>Gracie, Col. Archibald IV</t>
  </si>
  <si>
    <t>C51</t>
  </si>
  <si>
    <t>Lefebre, Mrs. Frank (Frances)</t>
  </si>
  <si>
    <t>Thomas, Mr. Charles P</t>
  </si>
  <si>
    <t>Dintcheff, Mr. Valtcho</t>
  </si>
  <si>
    <t>Carlsson, Mr. Carl Robert</t>
  </si>
  <si>
    <t>Zakarian, Mr. Mapriededer</t>
  </si>
  <si>
    <t>Schmidt, Mr. August</t>
  </si>
  <si>
    <t>Drapkin, Miss. Jennie</t>
  </si>
  <si>
    <t>SOTON/OQ 392083</t>
  </si>
  <si>
    <t>Goodwin, Mr. Charles Frederick</t>
  </si>
  <si>
    <t>Goodwin, Miss. Jessie Allis</t>
  </si>
  <si>
    <t>Daniels, Miss. Sarah</t>
  </si>
  <si>
    <t>Ryerson, Mr. Arthur Larned</t>
  </si>
  <si>
    <t>Beauchamp, Mr. Henry James</t>
  </si>
  <si>
    <t>Lindeberg-Lind, Mr. Erik Gustaf (Mr Edward Lingrey")"</t>
  </si>
  <si>
    <t>Vander Planke, Mr. Julius</t>
  </si>
  <si>
    <t>Hilliard, Mr. Herbert Henry</t>
  </si>
  <si>
    <t>Davies, Mr. Evan</t>
  </si>
  <si>
    <t>SC/A4 23568</t>
  </si>
  <si>
    <t>Crafton, Mr. John Bertram</t>
  </si>
  <si>
    <t>Lahtinen, Rev. William</t>
  </si>
  <si>
    <t>Earnshaw, Mrs. Boulton (Olive Potter)</t>
  </si>
  <si>
    <t>Matinoff, Mr. Nicola</t>
  </si>
  <si>
    <t>Storey, Mr. Thomas</t>
  </si>
  <si>
    <t>Klasen, Mrs. (Hulda Kristina Eugenia Lofqvist)</t>
  </si>
  <si>
    <t>Asplund, Master. Filip Oscar</t>
  </si>
  <si>
    <t>Duquemin, Mr. Joseph</t>
  </si>
  <si>
    <t>S.O./P.P. 752</t>
  </si>
  <si>
    <t>Bird, Miss. Ellen</t>
  </si>
  <si>
    <t>C97</t>
  </si>
  <si>
    <t>Lundin, Miss. Olga Elida</t>
  </si>
  <si>
    <t>Borebank, Mr. John James</t>
  </si>
  <si>
    <t>D22</t>
  </si>
  <si>
    <t>Peacock, Mrs. Benjamin (Edith Nile)</t>
  </si>
  <si>
    <t>SOTON/O.Q. 3101315</t>
  </si>
  <si>
    <t>Smyth, Miss. Julia</t>
  </si>
  <si>
    <t>Touma, Master. Georges Youssef</t>
  </si>
  <si>
    <t>Wright, Miss. Marion</t>
  </si>
  <si>
    <t>Pearce, Mr. Ernest</t>
  </si>
  <si>
    <t>Peruschitz, Rev. Joseph Maria</t>
  </si>
  <si>
    <t>Kink-Heilmann, Mrs. Anton (Luise Heilmann)</t>
  </si>
  <si>
    <t>Brandeis, Mr. Emil</t>
  </si>
  <si>
    <t>PC 17591</t>
  </si>
  <si>
    <t>B10</t>
  </si>
  <si>
    <t>Ford, Mr. Edward Watson</t>
  </si>
  <si>
    <t>Cassebeer, Mrs. Henry Arthur Jr (Eleanor Genevieve Fosdick)</t>
  </si>
  <si>
    <t>Hellstrom, Miss. Hilda Maria</t>
  </si>
  <si>
    <t>Lithman, Mr. Simon</t>
  </si>
  <si>
    <t>S.O./P.P. 251</t>
  </si>
  <si>
    <t>Zakarian, Mr. Ortin</t>
  </si>
  <si>
    <t>Dyker, Mr. Adolf Fredrik</t>
  </si>
  <si>
    <t>Torfa, Mr. Assad</t>
  </si>
  <si>
    <t>Asplund, Mr. Carl Oscar Vilhelm Gustafsson</t>
  </si>
  <si>
    <t>Brown, Miss. Edith Eileen</t>
  </si>
  <si>
    <t>Sincock, Miss. Maude</t>
  </si>
  <si>
    <t>Stengel, Mr. Charles Emil Henry</t>
  </si>
  <si>
    <t>Becker, Mrs. Allen Oliver (Nellie E Baumgardner)</t>
  </si>
  <si>
    <t>Compton, Mrs. Alexander Taylor (Mary Eliza Ingersoll)</t>
  </si>
  <si>
    <t>E45</t>
  </si>
  <si>
    <t>McCrie, Mr. James Matthew</t>
  </si>
  <si>
    <t>Compton, Mr. Alexander Taylor Jr</t>
  </si>
  <si>
    <t>E52</t>
  </si>
  <si>
    <t>Marvin, Mrs. Daniel Warner (Mary Graham Carmichael Farquarson)</t>
  </si>
  <si>
    <t>Lane, Mr. Patrick</t>
  </si>
  <si>
    <t>Douglas, Mrs. Frederick Charles (Mary Helene Baxter)</t>
  </si>
  <si>
    <t>Maybery, Mr. Frank Hubert</t>
  </si>
  <si>
    <t>Phillips, Miss. Alice Frances Louisa</t>
  </si>
  <si>
    <t>S.O./P.P. 2</t>
  </si>
  <si>
    <t>Davies, Mr. Joseph</t>
  </si>
  <si>
    <t>A/4 48873</t>
  </si>
  <si>
    <t>Sage, Miss. Ada</t>
  </si>
  <si>
    <t>Veal, Mr. James</t>
  </si>
  <si>
    <t>Angle, Mr. William A</t>
  </si>
  <si>
    <t>Salomon, Mr. Abraham L</t>
  </si>
  <si>
    <t>van Billiard, Master. Walter John</t>
  </si>
  <si>
    <t>Lingane, Mr. John</t>
  </si>
  <si>
    <t>Drew, Master. Marshall Brines</t>
  </si>
  <si>
    <t>Karlsson, Mr. Julius Konrad Eugen</t>
  </si>
  <si>
    <t>Spedden, Master. Robert Douglas</t>
  </si>
  <si>
    <t>Nilsson, Miss. Berta Olivia</t>
  </si>
  <si>
    <t>Baimbrigge, Mr. Charles Robert</t>
  </si>
  <si>
    <t>C.A. 31030</t>
  </si>
  <si>
    <t>Rasmussen, Mrs. (Lena Jacobsen Solvang)</t>
  </si>
  <si>
    <t>Murphy, Miss. Nora</t>
  </si>
  <si>
    <t>Danbom, Master. Gilbert Sigvard Emanuel</t>
  </si>
  <si>
    <t>Astor, Col. John Jacob</t>
  </si>
  <si>
    <t>Quick, Miss. Winifred Vera</t>
  </si>
  <si>
    <t>Andrew, Mr. Frank Thomas</t>
  </si>
  <si>
    <t>C.A. 34050</t>
  </si>
  <si>
    <t>Omont, Mr. Alfred Fernand</t>
  </si>
  <si>
    <t>F.C. 12998</t>
  </si>
  <si>
    <t>McGowan, Miss. Katherine</t>
  </si>
  <si>
    <t>Collett, Mr. Sidney C Stuart</t>
  </si>
  <si>
    <t>Rosenbaum, Miss. Edith Louise</t>
  </si>
  <si>
    <t>PC 17613</t>
  </si>
  <si>
    <t>A11</t>
  </si>
  <si>
    <t>Delalic, Mr. Redjo</t>
  </si>
  <si>
    <t>Andersen, Mr. Albert Karvin</t>
  </si>
  <si>
    <t>Finoli, Mr. Luigi</t>
  </si>
  <si>
    <t>SOTON/O.Q. 3101308</t>
  </si>
  <si>
    <t>Deacon, Mr. Percy William</t>
  </si>
  <si>
    <t>Howard, Mrs. Benjamin (Ellen Truelove Arman)</t>
  </si>
  <si>
    <t>Andersson, Miss. Ida Augusta Margareta</t>
  </si>
  <si>
    <t>Head, Mr. Christopher</t>
  </si>
  <si>
    <t>B11</t>
  </si>
  <si>
    <t>Mahon, Miss. Bridget Delia</t>
  </si>
  <si>
    <t>Wick, Mr. George Dennick</t>
  </si>
  <si>
    <t>Widener, Mrs. George Dunton (Eleanor Elkins)</t>
  </si>
  <si>
    <t>C80</t>
  </si>
  <si>
    <t>Thomson, Mr. Alexander Morrison</t>
  </si>
  <si>
    <t>Duran y More, Miss. Florentina</t>
  </si>
  <si>
    <t>SC/PARIS 2148</t>
  </si>
  <si>
    <t>Reynolds, Mr. Harold J</t>
  </si>
  <si>
    <t>Cook, Mrs. (Selena Rogers)</t>
  </si>
  <si>
    <t>W./C. 14266</t>
  </si>
  <si>
    <t>Karlsson, Mr. Einar Gervasius</t>
  </si>
  <si>
    <t>Candee, Mrs. Edward (Helen Churchill Hungerford)</t>
  </si>
  <si>
    <t>PC 17606</t>
  </si>
  <si>
    <t>Moubarek, Mrs. George (Omine Amenia" Alexander)"</t>
  </si>
  <si>
    <t>Asplund, Mr. Johan Charles</t>
  </si>
  <si>
    <t>McNeill, Miss. Bridget</t>
  </si>
  <si>
    <t>Everett, Mr. Thomas James</t>
  </si>
  <si>
    <t>Hocking, Mr. Samuel James Metcalfe</t>
  </si>
  <si>
    <t>Sweet, Mr. George Frederick</t>
  </si>
  <si>
    <t>Willard, Miss. Constance</t>
  </si>
  <si>
    <t>Wiklund, Mr. Karl Johan</t>
  </si>
  <si>
    <t>Linehan, Mr. Michael</t>
  </si>
  <si>
    <t>Cumings, Mr. John Bradley</t>
  </si>
  <si>
    <t>Vendel, Mr. Olof Edvin</t>
  </si>
  <si>
    <t>Warren, Mr. Frank Manley</t>
  </si>
  <si>
    <t>Baccos, Mr. Raffull</t>
  </si>
  <si>
    <t>Hiltunen, Miss. Marta</t>
  </si>
  <si>
    <t>Douglas, Mrs. Walter Donald (Mahala Dutton)</t>
  </si>
  <si>
    <t>Lindstrom, Mrs. Carl Johan (Sigrid Posse)</t>
  </si>
  <si>
    <t>Christy, Mrs. (Alice Frances)</t>
  </si>
  <si>
    <t>Spedden, Mr. Frederic Oakley</t>
  </si>
  <si>
    <t>Hyman, Mr. Abraham</t>
  </si>
  <si>
    <t>Johnston, Master. William Arthur Willie""</t>
  </si>
  <si>
    <t>Kenyon, Mr. Frederick R</t>
  </si>
  <si>
    <t>Karnes, Mrs. J Frank (Claire Bennett)</t>
  </si>
  <si>
    <t>Drew, Mr. James Vivian</t>
  </si>
  <si>
    <t>Hold, Mrs. Stephen (Annie Margaret Hill)</t>
  </si>
  <si>
    <t>Khalil, Mrs. Betros (Zahie Maria" Elias)"</t>
  </si>
  <si>
    <t>West, Miss. Barbara J</t>
  </si>
  <si>
    <t>Abrahamsson, Mr. Abraham August Johannes</t>
  </si>
  <si>
    <t>SOTON/O2 3101284</t>
  </si>
  <si>
    <t>Clark, Mr. Walter Miller</t>
  </si>
  <si>
    <t>C89</t>
  </si>
  <si>
    <t>Salander, Mr. Karl Johan</t>
  </si>
  <si>
    <t>Wenzel, Mr. Linhart</t>
  </si>
  <si>
    <t>MacKay, Mr. George William</t>
  </si>
  <si>
    <t>C.A. 42795</t>
  </si>
  <si>
    <t>Mahon, Mr. John</t>
  </si>
  <si>
    <t>AQ/4 3130</t>
  </si>
  <si>
    <t>Niklasson, Mr. Samuel</t>
  </si>
  <si>
    <t>Bentham, Miss. Lilian W</t>
  </si>
  <si>
    <t>Midtsjo, Mr. Karl Albert</t>
  </si>
  <si>
    <t>de Messemaeker, Mr. Guillaume Joseph</t>
  </si>
  <si>
    <t>Nilsson, Mr. August Ferdinand</t>
  </si>
  <si>
    <t>Wells, Mrs. Arthur Henry (Addie" Dart Trevaskis)"</t>
  </si>
  <si>
    <t>Klasen, Miss. Gertrud Emilia</t>
  </si>
  <si>
    <t>Portaluppi, Mr. Emilio Ilario Giuseppe</t>
  </si>
  <si>
    <t>C.A. 34644</t>
  </si>
  <si>
    <t>Lyntakoff, Mr. Stanko</t>
  </si>
  <si>
    <t>Chisholm, Mr. Roderick Robert Crispin</t>
  </si>
  <si>
    <t>Warren, Mr. Charles William</t>
  </si>
  <si>
    <t>C.A. 49867</t>
  </si>
  <si>
    <t>Howard, Miss. May Elizabeth</t>
  </si>
  <si>
    <t>A. 2. 39186</t>
  </si>
  <si>
    <t>Pokrnic, Mr. Mate</t>
  </si>
  <si>
    <t>McCaffry, Mr. Thomas Francis</t>
  </si>
  <si>
    <t>Fox, Mr. Patrick</t>
  </si>
  <si>
    <t>Clark, Mrs. Walter Miller (Virginia McDowell)</t>
  </si>
  <si>
    <t>Lennon, Miss. Mary</t>
  </si>
  <si>
    <t>Saade, Mr. Jean Nassr</t>
  </si>
  <si>
    <t xml:space="preserve">Bryhl, Miss. Dagmar Jenny Ingeborg </t>
  </si>
  <si>
    <t>Parker, Mr. Clifford Richard</t>
  </si>
  <si>
    <t>SC 14888</t>
  </si>
  <si>
    <t>Faunthorpe, Mr. Harry</t>
  </si>
  <si>
    <t>Ware, Mr. John James</t>
  </si>
  <si>
    <t>CA 31352</t>
  </si>
  <si>
    <t>Oxenham, Mr. Percy Thomas</t>
  </si>
  <si>
    <t>W./C. 14260</t>
  </si>
  <si>
    <t>Oreskovic, Miss. Jelka</t>
  </si>
  <si>
    <t>Peacock, Master. Alfred Edward</t>
  </si>
  <si>
    <t>Fleming, Miss. Honora</t>
  </si>
  <si>
    <t>Touma, Miss. Maria Youssef</t>
  </si>
  <si>
    <t>Rosblom, Miss. Salli Helena</t>
  </si>
  <si>
    <t>Dennis, Mr. William</t>
  </si>
  <si>
    <t>A/5 21175</t>
  </si>
  <si>
    <t>Franklin, Mr. Charles (Charles Fardon)</t>
  </si>
  <si>
    <t>SOTON/O.Q. 3101314</t>
  </si>
  <si>
    <t>Snyder, Mr. John Pillsbury</t>
  </si>
  <si>
    <t>Mardirosian, Mr. Sarkis</t>
  </si>
  <si>
    <t>F E46</t>
  </si>
  <si>
    <t>Ford, Mr. Arthur</t>
  </si>
  <si>
    <t>A/5 1478</t>
  </si>
  <si>
    <t>Rheims, Mr. George Alexander Lucien</t>
  </si>
  <si>
    <t>PC 17607</t>
  </si>
  <si>
    <t>Daly, Miss. Margaret Marcella Maggie""</t>
  </si>
  <si>
    <t>Nasr, Mr. Mustafa</t>
  </si>
  <si>
    <t>Dodge, Dr. Washington</t>
  </si>
  <si>
    <t>Wittevrongel, Mr. Camille</t>
  </si>
  <si>
    <t>Angheloff, Mr. Minko</t>
  </si>
  <si>
    <t>Laroche, Miss. Louise</t>
  </si>
  <si>
    <t>Samaan, Mr. Hanna</t>
  </si>
  <si>
    <t>Loring, Mr. Joseph Holland</t>
  </si>
  <si>
    <t>Johansson, Mr. Nils</t>
  </si>
  <si>
    <t>Olsson, Mr. Oscar Wilhelm</t>
  </si>
  <si>
    <t>Malachard, Mr. Noel</t>
  </si>
  <si>
    <t>Phillips, Mr. Escott Robert</t>
  </si>
  <si>
    <t>Pokrnic, Mr. Tome</t>
  </si>
  <si>
    <t>McCarthy, Miss. Catherine Katie""</t>
  </si>
  <si>
    <t>Crosby, Mrs. Edward Gifford (Catherine Elizabeth Halstead)</t>
  </si>
  <si>
    <t>B26</t>
  </si>
  <si>
    <t>Allison, Mr. Hudson Joshua Creighton</t>
  </si>
  <si>
    <t>Aks, Master. Philip Frank</t>
  </si>
  <si>
    <t>Hays, Mr. Charles Melville</t>
  </si>
  <si>
    <t>Hansen, Mrs. Claus Peter (Jennie L Howard)</t>
  </si>
  <si>
    <t>Cacic, Mr. Jego Grga</t>
  </si>
  <si>
    <t>Vartanian, Mr. David</t>
  </si>
  <si>
    <t>Sadowitz, Mr. Harry</t>
  </si>
  <si>
    <t>LP 1588</t>
  </si>
  <si>
    <t>Carr, Miss. Jeannie</t>
  </si>
  <si>
    <t>White, Mrs. John Stuart (Ella Holmes)</t>
  </si>
  <si>
    <t>Hagardon, Miss. Kate</t>
  </si>
  <si>
    <t>AQ/3. 30631</t>
  </si>
  <si>
    <t>Spencer, Mr. William Augustus</t>
  </si>
  <si>
    <t>Rogers, Mr. Reginald Harry</t>
  </si>
  <si>
    <t>Jonsson, Mr. Nils Hilding</t>
  </si>
  <si>
    <t>Jefferys, Mr. Ernest Wilfred</t>
  </si>
  <si>
    <t>Andersson, Mr. Johan Samuel</t>
  </si>
  <si>
    <t>Krekorian, Mr. Neshan</t>
  </si>
  <si>
    <t>F E57</t>
  </si>
  <si>
    <t>Nesson, Mr. Israel</t>
  </si>
  <si>
    <t>Rowe, Mr. Alfred G</t>
  </si>
  <si>
    <t>Kreuchen, Miss. Emilie</t>
  </si>
  <si>
    <t>Assam, Mr. Ali</t>
  </si>
  <si>
    <t>SOTON/O.Q. 3101309</t>
  </si>
  <si>
    <t>Becker, Miss. Ruth Elizabeth</t>
  </si>
  <si>
    <t>Rosenshine, Mr. George (Mr George Thorne")"</t>
  </si>
  <si>
    <t>Clarke, Mr. Charles Valentine</t>
  </si>
  <si>
    <t>Enander, Mr. Ingvar</t>
  </si>
  <si>
    <t xml:space="preserve">Davies, Mrs. John Morgan (Elizabeth Agnes Mary White) </t>
  </si>
  <si>
    <t>Dulles, Mr. William Crothers</t>
  </si>
  <si>
    <t>PC 17580</t>
  </si>
  <si>
    <t>A18</t>
  </si>
  <si>
    <t>Thomas, Mr. Tannous</t>
  </si>
  <si>
    <t>Nakid, Mrs. Said (Waika Mary" Mowad)"</t>
  </si>
  <si>
    <t>Cor, Mr. Ivan</t>
  </si>
  <si>
    <t>Maguire, Mr. John Edward</t>
  </si>
  <si>
    <t>de Brito, Mr. Jose Joaquim</t>
  </si>
  <si>
    <t>Elias, Mr. Joseph</t>
  </si>
  <si>
    <t>Denbury, Mr. Herbert</t>
  </si>
  <si>
    <t>Betros, Master. Seman</t>
  </si>
  <si>
    <t>Fillbrook, Mr. Joseph Charles</t>
  </si>
  <si>
    <t>C.A. 15185</t>
  </si>
  <si>
    <t>Lundstrom, Mr. Thure Edvin</t>
  </si>
  <si>
    <t>Sage, Mr. John George</t>
  </si>
  <si>
    <t>Cardeza, Mrs. James Warburton Martinez (Charlotte Wardle Drake)</t>
  </si>
  <si>
    <t>van Billiard, Master. James William</t>
  </si>
  <si>
    <t>Abelseth, Miss. Karen Marie</t>
  </si>
  <si>
    <t>Botsford, Mr. William Hull</t>
  </si>
  <si>
    <t>Whabee, Mrs. George Joseph (Shawneene Abi-Saab)</t>
  </si>
  <si>
    <t>Giles, Mr. Ralph</t>
  </si>
  <si>
    <t>Walcroft, Miss. Nellie</t>
  </si>
  <si>
    <t>Greenfield, Mrs. Leo David (Blanche Strouse)</t>
  </si>
  <si>
    <t>Stokes, Mr. Philip Joseph</t>
  </si>
  <si>
    <t>F.C.C. 13540</t>
  </si>
  <si>
    <t>Dibden, Mr. William</t>
  </si>
  <si>
    <t>Herman, Mr. Samuel</t>
  </si>
  <si>
    <t>Dean, Miss. Elizabeth Gladys Millvina""</t>
  </si>
  <si>
    <t>Julian, Mr. Henry Forbes</t>
  </si>
  <si>
    <t>E60</t>
  </si>
  <si>
    <t>Brown, Mrs. John Murray (Caroline Lane Lamson)</t>
  </si>
  <si>
    <t>Lockyer, Mr. Edward</t>
  </si>
  <si>
    <t>O'Keefe, Mr. Patrick</t>
  </si>
  <si>
    <t>Lindell, Mrs. Edvard Bengtsson (Elin Gerda Persson)</t>
  </si>
  <si>
    <t>Sage, Master. William Henry</t>
  </si>
  <si>
    <t>Mallet, Mrs. Albert (Antoinette Magnin)</t>
  </si>
  <si>
    <t>Ware, Mrs. John James (Florence Louise Long)</t>
  </si>
  <si>
    <t>Strilic, Mr. Ivan</t>
  </si>
  <si>
    <t>Harder, Mrs. George Achilles (Dorothy Annan)</t>
  </si>
  <si>
    <t>Sage, Mrs. John (Annie Bullen)</t>
  </si>
  <si>
    <t>Caram, Mr. Joseph</t>
  </si>
  <si>
    <t>Riihivouri, Miss. Susanna Juhantytar Sanni""</t>
  </si>
  <si>
    <t>Gibson, Mrs. Leonard (Pauline C Boeson)</t>
  </si>
  <si>
    <t>Pallas y Castello, Mr. Emilio</t>
  </si>
  <si>
    <t>SC/PARIS 2147</t>
  </si>
  <si>
    <t>Giles, Mr. Edgar</t>
  </si>
  <si>
    <t>Wilson, Miss. Helen Alice</t>
  </si>
  <si>
    <t>E39 E41</t>
  </si>
  <si>
    <t>Ismay, Mr. Joseph Bruce</t>
  </si>
  <si>
    <t>B52 B54 B56</t>
  </si>
  <si>
    <t>Harbeck, Mr. William H</t>
  </si>
  <si>
    <t>Dodge, Mrs. Washington (Ruth Vidaver)</t>
  </si>
  <si>
    <t>Bowen, Miss. Grace Scott</t>
  </si>
  <si>
    <t>Kink, Miss. Maria</t>
  </si>
  <si>
    <t>Cotterill, Mr. Henry Harry""</t>
  </si>
  <si>
    <t>Hipkins, Mr. William Edward</t>
  </si>
  <si>
    <t>C39</t>
  </si>
  <si>
    <t>Asplund, Master. Carl Edgar</t>
  </si>
  <si>
    <t>O'Connor, Mr. Patrick</t>
  </si>
  <si>
    <t>Foley, Mr. Joseph</t>
  </si>
  <si>
    <t>Risien, Mrs. Samuel (Emma)</t>
  </si>
  <si>
    <t>McNamee, Mrs. Neal (Eileen O'Leary)</t>
  </si>
  <si>
    <t>Wheeler, Mr. Edwin Frederick""</t>
  </si>
  <si>
    <t>SC/PARIS 2159</t>
  </si>
  <si>
    <t>Herman, Miss. Kate</t>
  </si>
  <si>
    <t>Aronsson, Mr. Ernst Axel Algot</t>
  </si>
  <si>
    <t>Ashby, Mr. John</t>
  </si>
  <si>
    <t>Canavan, Mr. Patrick</t>
  </si>
  <si>
    <t>Palsson, Master. Paul Folke</t>
  </si>
  <si>
    <t>Payne, Mr. Vivian Ponsonby</t>
  </si>
  <si>
    <t>B24</t>
  </si>
  <si>
    <t>Lines, Mrs. Ernest H (Elizabeth Lindsey James)</t>
  </si>
  <si>
    <t>Abbott, Master. Eugene Joseph</t>
  </si>
  <si>
    <t>Gilbert, Mr. William</t>
  </si>
  <si>
    <t>C.A. 30769</t>
  </si>
  <si>
    <t>Kink-Heilmann, Mr. Anton</t>
  </si>
  <si>
    <t>Smith, Mrs. Lucien Philip (Mary Eloise Hughes)</t>
  </si>
  <si>
    <t>Colbert, Mr. Patrick</t>
  </si>
  <si>
    <t>Frolicher-Stehli, Mrs. Maxmillian (Margaretha Emerentia Stehli)</t>
  </si>
  <si>
    <t>Larsson-Rondberg, Mr. Edvard A</t>
  </si>
  <si>
    <t>Conlon, Mr. Thomas Henry</t>
  </si>
  <si>
    <t>Bonnell, Miss. Caroline</t>
  </si>
  <si>
    <t>Gale, Mr. Harry</t>
  </si>
  <si>
    <t>Gibson, Miss. Dorothy Winifred</t>
  </si>
  <si>
    <t>Carrau, Mr. Jose Pedro</t>
  </si>
  <si>
    <t>Frauenthal, Mr. Isaac Gerald</t>
  </si>
  <si>
    <t>D40</t>
  </si>
  <si>
    <t>Nourney, Mr. Alfred (Baron von Drachstedt")"</t>
  </si>
  <si>
    <t>SC/PARIS 2166</t>
  </si>
  <si>
    <t>D38</t>
  </si>
  <si>
    <t>Ware, Mr. William Jeffery</t>
  </si>
  <si>
    <t>Widener, Mr. George Dunton</t>
  </si>
  <si>
    <t>Riordan, Miss. Johanna Hannah""</t>
  </si>
  <si>
    <t>Peacock, Miss. Treasteall</t>
  </si>
  <si>
    <t>Naughton, Miss. Hannah</t>
  </si>
  <si>
    <t>Minahan, Mrs. William Edward (Lillian E Thorpe)</t>
  </si>
  <si>
    <t>Henriksson, Miss. Jenny Lovisa</t>
  </si>
  <si>
    <t>Spector, Mr. Woolf</t>
  </si>
  <si>
    <t>A.5. 3236</t>
  </si>
  <si>
    <t>Oliva y Ocana, Dona. Fermina</t>
  </si>
  <si>
    <t>C105</t>
  </si>
  <si>
    <t>Saether, Mr. Simon Sivertsen</t>
  </si>
  <si>
    <t>SOTON/O.Q. 3101262</t>
  </si>
  <si>
    <t>Ware, Mr. Frederick</t>
  </si>
  <si>
    <t>Peter, Master. Michael J</t>
  </si>
  <si>
    <t>样本数</t>
    <phoneticPr fontId="18" type="noConversion"/>
  </si>
  <si>
    <t>猜正确次数</t>
    <phoneticPr fontId="18" type="noConversion"/>
  </si>
  <si>
    <t>猜对的生存人数</t>
    <phoneticPr fontId="18" type="noConversion"/>
  </si>
  <si>
    <t>实际全部生存人数</t>
    <phoneticPr fontId="18" type="noConversion"/>
  </si>
  <si>
    <t>猜对的人活的人占到所有活的人比例，既能召回多少活的人</t>
    <phoneticPr fontId="18" type="noConversion"/>
  </si>
  <si>
    <t>猜对的死亡人数</t>
    <phoneticPr fontId="18" type="noConversion"/>
  </si>
  <si>
    <t>实际全部死亡人数</t>
    <phoneticPr fontId="18" type="noConversion"/>
  </si>
  <si>
    <t>siwang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</si>
</sst>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9" fontId="0" fillId="0" borderId="0" xfId="0" applyNumberForma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485775</xdr:colOff>
      <xdr:row>23</xdr:row>
      <xdr:rowOff>142875</xdr:rowOff>
    </xdr:from>
    <xdr:to>
      <xdr:col>21</xdr:col>
      <xdr:colOff>603626</xdr:colOff>
      <xdr:row>28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B41C31C-7045-44A3-B0C1-F7CFC6865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01775" y="4305300"/>
          <a:ext cx="1156076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485775</xdr:colOff>
      <xdr:row>23</xdr:row>
      <xdr:rowOff>142875</xdr:rowOff>
    </xdr:from>
    <xdr:to>
      <xdr:col>22</xdr:col>
      <xdr:colOff>270251</xdr:colOff>
      <xdr:row>28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BC82BA-04ED-44E2-8A57-D88A3C637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06575" y="4305300"/>
          <a:ext cx="1156076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92"/>
  <sheetViews>
    <sheetView tabSelected="1" topLeftCell="D1" workbookViewId="0">
      <selection activeCell="R9" sqref="R9"/>
    </sheetView>
  </sheetViews>
  <sheetFormatPr defaultRowHeight="14.25" x14ac:dyDescent="0.2"/>
  <cols>
    <col min="18" max="18" width="13" bestFit="1" customWidth="1"/>
    <col min="21" max="21" width="13.625" customWidth="1"/>
    <col min="22" max="22" width="13" customWidth="1"/>
    <col min="23" max="23" width="12.875" customWidth="1"/>
  </cols>
  <sheetData>
    <row r="1" spans="1:25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5" x14ac:dyDescent="0.2">
      <c r="A2">
        <v>1</v>
      </c>
      <c r="B2">
        <v>0</v>
      </c>
      <c r="C2">
        <v>3</v>
      </c>
      <c r="D2" t="s">
        <v>20</v>
      </c>
      <c r="E2" t="s">
        <v>21</v>
      </c>
      <c r="F2">
        <v>22</v>
      </c>
      <c r="G2">
        <v>1</v>
      </c>
      <c r="H2">
        <v>0</v>
      </c>
      <c r="I2" t="s">
        <v>22</v>
      </c>
      <c r="J2">
        <v>7.25</v>
      </c>
      <c r="L2" t="s">
        <v>23</v>
      </c>
      <c r="M2">
        <f>IF(E2="male",1,0)</f>
        <v>1</v>
      </c>
      <c r="N2">
        <f>$Y$3+F2*$Y$4+H2*$Y$5+C2*$Y$6+M2*$Y$7+G2*$Y$8</f>
        <v>-2.2600000000000002</v>
      </c>
      <c r="O2">
        <f>1/(1+EXP(-N2))</f>
        <v>9.449036895015929E-2</v>
      </c>
      <c r="P2">
        <f>IF(O2&gt;=0.5,1,0)</f>
        <v>0</v>
      </c>
      <c r="Q2">
        <f>B2</f>
        <v>0</v>
      </c>
      <c r="R2" t="b">
        <f>P2=Q2</f>
        <v>1</v>
      </c>
      <c r="S2" t="b">
        <f>AND(P2,Q2)</f>
        <v>0</v>
      </c>
      <c r="T2" t="b">
        <f>AND(P2=0,Q2=0)</f>
        <v>1</v>
      </c>
      <c r="U2" t="s">
        <v>24</v>
      </c>
      <c r="V2" t="s">
        <v>25</v>
      </c>
      <c r="W2" t="s">
        <v>26</v>
      </c>
    </row>
    <row r="3" spans="1:25" x14ac:dyDescent="0.2">
      <c r="A3">
        <v>2</v>
      </c>
      <c r="B3">
        <v>1</v>
      </c>
      <c r="C3">
        <v>1</v>
      </c>
      <c r="D3" t="s">
        <v>27</v>
      </c>
      <c r="E3" t="s">
        <v>28</v>
      </c>
      <c r="F3">
        <v>38</v>
      </c>
      <c r="G3">
        <v>1</v>
      </c>
      <c r="H3">
        <v>0</v>
      </c>
      <c r="I3" t="s">
        <v>29</v>
      </c>
      <c r="J3">
        <v>71.283299999999997</v>
      </c>
      <c r="K3" t="s">
        <v>30</v>
      </c>
      <c r="L3" t="s">
        <v>31</v>
      </c>
      <c r="M3">
        <f t="shared" ref="M3:M66" si="0">IF(E3="male",1,0)</f>
        <v>0</v>
      </c>
      <c r="N3">
        <f t="shared" ref="N3:N66" si="1">$Y$3+F3*$Y$4+H3*$Y$5+C3*$Y$6+M3*$Y$7+G3*$Y$8</f>
        <v>2.2139999999999995</v>
      </c>
      <c r="O3">
        <v>0.90149968999999996</v>
      </c>
      <c r="P3">
        <f t="shared" ref="P3:P66" si="2">IF(O3&gt;=0.5,1,0)</f>
        <v>1</v>
      </c>
      <c r="Q3">
        <f t="shared" ref="Q3:Q66" si="3">B3</f>
        <v>1</v>
      </c>
      <c r="R3" t="b">
        <f t="shared" ref="R3:R66" si="4">P3=Q3</f>
        <v>1</v>
      </c>
      <c r="S3" t="b">
        <f t="shared" ref="S3:S66" si="5">AND(P3,Q3)</f>
        <v>1</v>
      </c>
      <c r="T3" t="b">
        <f t="shared" ref="T3:T66" si="6">AND(P3=0,Q3=0)</f>
        <v>0</v>
      </c>
      <c r="U3" t="s">
        <v>32</v>
      </c>
      <c r="V3" t="s">
        <v>33</v>
      </c>
      <c r="W3" t="s">
        <v>34</v>
      </c>
      <c r="Y3">
        <v>5.2409999999999997</v>
      </c>
    </row>
    <row r="4" spans="1:25" x14ac:dyDescent="0.2">
      <c r="A4">
        <v>3</v>
      </c>
      <c r="B4">
        <v>1</v>
      </c>
      <c r="C4">
        <v>3</v>
      </c>
      <c r="D4" t="s">
        <v>35</v>
      </c>
      <c r="E4" t="s">
        <v>28</v>
      </c>
      <c r="F4">
        <v>26</v>
      </c>
      <c r="G4">
        <v>0</v>
      </c>
      <c r="H4">
        <v>0</v>
      </c>
      <c r="I4" t="s">
        <v>36</v>
      </c>
      <c r="J4">
        <v>7.9249999999999998</v>
      </c>
      <c r="L4" t="s">
        <v>23</v>
      </c>
      <c r="M4">
        <f t="shared" si="0"/>
        <v>0</v>
      </c>
      <c r="N4">
        <f t="shared" si="1"/>
        <v>0.6819999999999995</v>
      </c>
      <c r="O4">
        <v>0.66418493000000001</v>
      </c>
      <c r="P4">
        <f t="shared" si="2"/>
        <v>1</v>
      </c>
      <c r="Q4">
        <f t="shared" si="3"/>
        <v>1</v>
      </c>
      <c r="R4" t="b">
        <f t="shared" si="4"/>
        <v>1</v>
      </c>
      <c r="S4" t="b">
        <f t="shared" si="5"/>
        <v>1</v>
      </c>
      <c r="T4" t="b">
        <f t="shared" si="6"/>
        <v>0</v>
      </c>
      <c r="U4" t="s">
        <v>5</v>
      </c>
      <c r="V4" t="s">
        <v>37</v>
      </c>
      <c r="W4" t="s">
        <v>38</v>
      </c>
      <c r="Y4">
        <v>-0.04</v>
      </c>
    </row>
    <row r="5" spans="1:25" x14ac:dyDescent="0.2">
      <c r="A5">
        <v>4</v>
      </c>
      <c r="B5">
        <v>1</v>
      </c>
      <c r="C5">
        <v>1</v>
      </c>
      <c r="D5" t="s">
        <v>39</v>
      </c>
      <c r="E5" t="s">
        <v>28</v>
      </c>
      <c r="F5">
        <v>35</v>
      </c>
      <c r="G5">
        <v>1</v>
      </c>
      <c r="H5">
        <v>0</v>
      </c>
      <c r="I5">
        <v>113803</v>
      </c>
      <c r="J5">
        <v>53.1</v>
      </c>
      <c r="K5" t="s">
        <v>40</v>
      </c>
      <c r="L5" t="s">
        <v>23</v>
      </c>
      <c r="M5">
        <f t="shared" si="0"/>
        <v>0</v>
      </c>
      <c r="N5">
        <f t="shared" si="1"/>
        <v>2.3339999999999992</v>
      </c>
      <c r="O5">
        <v>0.91165403199999995</v>
      </c>
      <c r="P5">
        <f t="shared" si="2"/>
        <v>1</v>
      </c>
      <c r="Q5">
        <f t="shared" si="3"/>
        <v>1</v>
      </c>
      <c r="R5" t="b">
        <f t="shared" si="4"/>
        <v>1</v>
      </c>
      <c r="S5" t="b">
        <f t="shared" si="5"/>
        <v>1</v>
      </c>
      <c r="T5" t="b">
        <f t="shared" si="6"/>
        <v>0</v>
      </c>
      <c r="U5" t="s">
        <v>7</v>
      </c>
      <c r="V5" t="s">
        <v>41</v>
      </c>
      <c r="W5" t="s">
        <v>42</v>
      </c>
      <c r="Y5">
        <v>-8.2000000000000003E-2</v>
      </c>
    </row>
    <row r="6" spans="1:25" x14ac:dyDescent="0.2">
      <c r="A6">
        <v>5</v>
      </c>
      <c r="B6">
        <v>0</v>
      </c>
      <c r="C6">
        <v>3</v>
      </c>
      <c r="D6" t="s">
        <v>43</v>
      </c>
      <c r="E6" t="s">
        <v>21</v>
      </c>
      <c r="F6">
        <v>35</v>
      </c>
      <c r="G6">
        <v>0</v>
      </c>
      <c r="H6">
        <v>0</v>
      </c>
      <c r="I6">
        <v>373450</v>
      </c>
      <c r="J6">
        <v>8.0500000000000007</v>
      </c>
      <c r="L6" t="s">
        <v>23</v>
      </c>
      <c r="M6">
        <f t="shared" si="0"/>
        <v>1</v>
      </c>
      <c r="N6">
        <f t="shared" si="1"/>
        <v>-2.4460000000000006</v>
      </c>
      <c r="O6">
        <v>7.9731553999999996E-2</v>
      </c>
      <c r="P6">
        <f t="shared" si="2"/>
        <v>0</v>
      </c>
      <c r="Q6">
        <f t="shared" si="3"/>
        <v>0</v>
      </c>
      <c r="R6" t="b">
        <f t="shared" si="4"/>
        <v>1</v>
      </c>
      <c r="S6" t="b">
        <f t="shared" si="5"/>
        <v>0</v>
      </c>
      <c r="T6" t="b">
        <f t="shared" si="6"/>
        <v>1</v>
      </c>
      <c r="U6" t="s">
        <v>2</v>
      </c>
      <c r="V6" t="s">
        <v>44</v>
      </c>
      <c r="W6" t="s">
        <v>45</v>
      </c>
      <c r="Y6">
        <v>-1.173</v>
      </c>
    </row>
    <row r="7" spans="1:25" x14ac:dyDescent="0.2">
      <c r="A7">
        <v>6</v>
      </c>
      <c r="B7">
        <v>0</v>
      </c>
      <c r="C7">
        <v>3</v>
      </c>
      <c r="D7" t="s">
        <v>46</v>
      </c>
      <c r="E7" t="s">
        <v>21</v>
      </c>
      <c r="F7">
        <v>29.7</v>
      </c>
      <c r="G7">
        <v>0</v>
      </c>
      <c r="H7">
        <v>0</v>
      </c>
      <c r="I7">
        <v>330877</v>
      </c>
      <c r="J7">
        <v>8.4582999999999995</v>
      </c>
      <c r="L7" t="s">
        <v>47</v>
      </c>
      <c r="M7">
        <f t="shared" si="0"/>
        <v>1</v>
      </c>
      <c r="N7">
        <f t="shared" si="1"/>
        <v>-2.234</v>
      </c>
      <c r="O7">
        <v>9.6738556000000003E-2</v>
      </c>
      <c r="P7">
        <f t="shared" si="2"/>
        <v>0</v>
      </c>
      <c r="Q7">
        <f t="shared" si="3"/>
        <v>0</v>
      </c>
      <c r="R7" t="b">
        <f t="shared" si="4"/>
        <v>1</v>
      </c>
      <c r="S7" t="b">
        <f t="shared" si="5"/>
        <v>0</v>
      </c>
      <c r="T7" t="b">
        <f t="shared" si="6"/>
        <v>1</v>
      </c>
      <c r="U7" t="s">
        <v>48</v>
      </c>
      <c r="W7" t="s">
        <v>49</v>
      </c>
      <c r="Y7">
        <v>-2.7679999999999998</v>
      </c>
    </row>
    <row r="8" spans="1:25" x14ac:dyDescent="0.2">
      <c r="A8">
        <v>7</v>
      </c>
      <c r="B8">
        <v>0</v>
      </c>
      <c r="C8">
        <v>1</v>
      </c>
      <c r="D8" t="s">
        <v>50</v>
      </c>
      <c r="E8" t="s">
        <v>21</v>
      </c>
      <c r="F8">
        <v>54</v>
      </c>
      <c r="G8">
        <v>0</v>
      </c>
      <c r="H8">
        <v>0</v>
      </c>
      <c r="I8">
        <v>17463</v>
      </c>
      <c r="J8">
        <v>51.862499999999997</v>
      </c>
      <c r="K8" t="s">
        <v>51</v>
      </c>
      <c r="L8" t="s">
        <v>23</v>
      </c>
      <c r="M8">
        <f t="shared" si="0"/>
        <v>1</v>
      </c>
      <c r="N8">
        <f t="shared" si="1"/>
        <v>-0.86000000000000032</v>
      </c>
      <c r="O8">
        <v>0.297339346</v>
      </c>
      <c r="P8">
        <f t="shared" si="2"/>
        <v>0</v>
      </c>
      <c r="Q8">
        <f t="shared" si="3"/>
        <v>0</v>
      </c>
      <c r="R8" t="b">
        <f t="shared" si="4"/>
        <v>1</v>
      </c>
      <c r="S8" t="b">
        <f t="shared" si="5"/>
        <v>0</v>
      </c>
      <c r="T8" t="b">
        <f t="shared" si="6"/>
        <v>1</v>
      </c>
      <c r="U8" t="s">
        <v>6</v>
      </c>
      <c r="V8" t="s">
        <v>52</v>
      </c>
      <c r="W8" t="s">
        <v>53</v>
      </c>
      <c r="Y8">
        <v>-0.33400000000000002</v>
      </c>
    </row>
    <row r="9" spans="1:25" x14ac:dyDescent="0.2">
      <c r="A9">
        <v>8</v>
      </c>
      <c r="B9">
        <v>0</v>
      </c>
      <c r="C9">
        <v>3</v>
      </c>
      <c r="D9" t="s">
        <v>54</v>
      </c>
      <c r="E9" t="s">
        <v>21</v>
      </c>
      <c r="F9">
        <v>2</v>
      </c>
      <c r="G9">
        <v>3</v>
      </c>
      <c r="H9">
        <v>1</v>
      </c>
      <c r="I9">
        <v>349909</v>
      </c>
      <c r="J9">
        <v>21.074999999999999</v>
      </c>
      <c r="L9" t="s">
        <v>23</v>
      </c>
      <c r="M9">
        <f t="shared" si="0"/>
        <v>1</v>
      </c>
      <c r="N9">
        <f t="shared" si="1"/>
        <v>-2.21</v>
      </c>
      <c r="O9">
        <v>9.8856073000000003E-2</v>
      </c>
      <c r="P9">
        <f t="shared" si="2"/>
        <v>0</v>
      </c>
      <c r="Q9">
        <f t="shared" si="3"/>
        <v>0</v>
      </c>
      <c r="R9" t="b">
        <f t="shared" si="4"/>
        <v>1</v>
      </c>
      <c r="S9" t="b">
        <f t="shared" si="5"/>
        <v>0</v>
      </c>
      <c r="T9" t="b">
        <f t="shared" si="6"/>
        <v>1</v>
      </c>
    </row>
    <row r="10" spans="1:25" x14ac:dyDescent="0.2">
      <c r="A10">
        <v>9</v>
      </c>
      <c r="B10">
        <v>1</v>
      </c>
      <c r="C10">
        <v>3</v>
      </c>
      <c r="D10" t="s">
        <v>55</v>
      </c>
      <c r="E10" t="s">
        <v>28</v>
      </c>
      <c r="F10">
        <v>27</v>
      </c>
      <c r="G10">
        <v>0</v>
      </c>
      <c r="H10">
        <v>2</v>
      </c>
      <c r="I10">
        <v>347742</v>
      </c>
      <c r="J10">
        <v>11.1333</v>
      </c>
      <c r="L10" t="s">
        <v>23</v>
      </c>
      <c r="M10">
        <f t="shared" si="0"/>
        <v>0</v>
      </c>
      <c r="N10">
        <f t="shared" si="1"/>
        <v>0.47799999999999931</v>
      </c>
      <c r="O10">
        <v>0.61727549299999995</v>
      </c>
      <c r="P10">
        <f t="shared" si="2"/>
        <v>1</v>
      </c>
      <c r="Q10">
        <f t="shared" si="3"/>
        <v>1</v>
      </c>
      <c r="R10" t="b">
        <f t="shared" si="4"/>
        <v>1</v>
      </c>
      <c r="S10" t="b">
        <f t="shared" si="5"/>
        <v>1</v>
      </c>
      <c r="T10" t="b">
        <f t="shared" si="6"/>
        <v>0</v>
      </c>
    </row>
    <row r="11" spans="1:25" x14ac:dyDescent="0.2">
      <c r="A11">
        <v>10</v>
      </c>
      <c r="B11">
        <v>1</v>
      </c>
      <c r="C11">
        <v>2</v>
      </c>
      <c r="D11" t="s">
        <v>56</v>
      </c>
      <c r="E11" t="s">
        <v>28</v>
      </c>
      <c r="F11">
        <v>14</v>
      </c>
      <c r="G11">
        <v>1</v>
      </c>
      <c r="H11">
        <v>0</v>
      </c>
      <c r="I11">
        <v>237736</v>
      </c>
      <c r="J11">
        <v>30.070799999999998</v>
      </c>
      <c r="L11" t="s">
        <v>31</v>
      </c>
      <c r="M11">
        <f t="shared" si="0"/>
        <v>0</v>
      </c>
      <c r="N11">
        <f t="shared" si="1"/>
        <v>2.000999999999999</v>
      </c>
      <c r="O11">
        <v>0.88090203199999995</v>
      </c>
      <c r="P11">
        <f t="shared" si="2"/>
        <v>1</v>
      </c>
      <c r="Q11">
        <f t="shared" si="3"/>
        <v>1</v>
      </c>
      <c r="R11" t="b">
        <f t="shared" si="4"/>
        <v>1</v>
      </c>
      <c r="S11" t="b">
        <f t="shared" si="5"/>
        <v>1</v>
      </c>
      <c r="T11" t="b">
        <f t="shared" si="6"/>
        <v>0</v>
      </c>
      <c r="U11" t="s">
        <v>1761</v>
      </c>
      <c r="V11">
        <f>COUNTIF(A:A,"&gt;0")</f>
        <v>891</v>
      </c>
      <c r="W11" t="s">
        <v>60</v>
      </c>
      <c r="X11" s="1">
        <f>V12/V11</f>
        <v>0.79012345679012341</v>
      </c>
    </row>
    <row r="12" spans="1:25" x14ac:dyDescent="0.2">
      <c r="A12">
        <v>11</v>
      </c>
      <c r="B12">
        <v>1</v>
      </c>
      <c r="C12">
        <v>3</v>
      </c>
      <c r="D12" t="s">
        <v>57</v>
      </c>
      <c r="E12" t="s">
        <v>28</v>
      </c>
      <c r="F12">
        <v>4</v>
      </c>
      <c r="G12">
        <v>1</v>
      </c>
      <c r="H12">
        <v>1</v>
      </c>
      <c r="I12" t="s">
        <v>58</v>
      </c>
      <c r="J12">
        <v>16.7</v>
      </c>
      <c r="K12" t="s">
        <v>59</v>
      </c>
      <c r="L12" t="s">
        <v>23</v>
      </c>
      <c r="M12">
        <f t="shared" si="0"/>
        <v>0</v>
      </c>
      <c r="N12">
        <f t="shared" si="1"/>
        <v>1.1459999999999995</v>
      </c>
      <c r="O12">
        <v>0.75877954199999997</v>
      </c>
      <c r="P12">
        <f t="shared" si="2"/>
        <v>1</v>
      </c>
      <c r="Q12">
        <f t="shared" si="3"/>
        <v>1</v>
      </c>
      <c r="R12" t="b">
        <f t="shared" si="4"/>
        <v>1</v>
      </c>
      <c r="S12" t="b">
        <f t="shared" si="5"/>
        <v>1</v>
      </c>
      <c r="T12" t="b">
        <f t="shared" si="6"/>
        <v>0</v>
      </c>
      <c r="U12" t="s">
        <v>1762</v>
      </c>
      <c r="V12">
        <f>COUNTIF(R:R,TRUE)</f>
        <v>704</v>
      </c>
    </row>
    <row r="13" spans="1:25" x14ac:dyDescent="0.2">
      <c r="A13">
        <v>12</v>
      </c>
      <c r="B13">
        <v>1</v>
      </c>
      <c r="C13">
        <v>1</v>
      </c>
      <c r="D13" t="s">
        <v>61</v>
      </c>
      <c r="E13" t="s">
        <v>28</v>
      </c>
      <c r="F13">
        <v>58</v>
      </c>
      <c r="G13">
        <v>0</v>
      </c>
      <c r="H13">
        <v>0</v>
      </c>
      <c r="I13">
        <v>113783</v>
      </c>
      <c r="J13">
        <v>26.55</v>
      </c>
      <c r="K13" t="s">
        <v>62</v>
      </c>
      <c r="L13" t="s">
        <v>23</v>
      </c>
      <c r="M13">
        <f t="shared" si="0"/>
        <v>0</v>
      </c>
      <c r="N13">
        <f t="shared" si="1"/>
        <v>1.7479999999999998</v>
      </c>
      <c r="O13">
        <v>0.85170036599999999</v>
      </c>
      <c r="P13">
        <f t="shared" si="2"/>
        <v>1</v>
      </c>
      <c r="Q13">
        <f t="shared" si="3"/>
        <v>1</v>
      </c>
      <c r="R13" t="b">
        <f t="shared" si="4"/>
        <v>1</v>
      </c>
      <c r="S13" t="b">
        <f t="shared" si="5"/>
        <v>1</v>
      </c>
      <c r="T13" t="b">
        <f t="shared" si="6"/>
        <v>0</v>
      </c>
    </row>
    <row r="14" spans="1:25" x14ac:dyDescent="0.2">
      <c r="A14">
        <v>13</v>
      </c>
      <c r="B14">
        <v>0</v>
      </c>
      <c r="C14">
        <v>3</v>
      </c>
      <c r="D14" t="s">
        <v>64</v>
      </c>
      <c r="E14" t="s">
        <v>21</v>
      </c>
      <c r="F14">
        <v>20</v>
      </c>
      <c r="G14">
        <v>0</v>
      </c>
      <c r="H14">
        <v>0</v>
      </c>
      <c r="I14" t="s">
        <v>65</v>
      </c>
      <c r="J14">
        <v>8.0500000000000007</v>
      </c>
      <c r="L14" t="s">
        <v>23</v>
      </c>
      <c r="M14">
        <f t="shared" si="0"/>
        <v>1</v>
      </c>
      <c r="N14">
        <f t="shared" si="1"/>
        <v>-1.8460000000000001</v>
      </c>
      <c r="O14">
        <v>0.13634322700000001</v>
      </c>
      <c r="P14">
        <f t="shared" si="2"/>
        <v>0</v>
      </c>
      <c r="Q14">
        <f t="shared" si="3"/>
        <v>0</v>
      </c>
      <c r="R14" t="b">
        <f t="shared" si="4"/>
        <v>1</v>
      </c>
      <c r="S14" t="b">
        <f t="shared" si="5"/>
        <v>0</v>
      </c>
      <c r="T14" t="b">
        <f t="shared" si="6"/>
        <v>1</v>
      </c>
      <c r="U14" t="s">
        <v>1763</v>
      </c>
      <c r="V14">
        <f>COUNTIF(S:S,TRUE)</f>
        <v>242</v>
      </c>
      <c r="W14" t="s">
        <v>63</v>
      </c>
      <c r="X14" s="1">
        <f>V14/V15</f>
        <v>0.70760233918128657</v>
      </c>
    </row>
    <row r="15" spans="1:25" x14ac:dyDescent="0.2">
      <c r="A15">
        <v>14</v>
      </c>
      <c r="B15">
        <v>0</v>
      </c>
      <c r="C15">
        <v>3</v>
      </c>
      <c r="D15" t="s">
        <v>67</v>
      </c>
      <c r="E15" t="s">
        <v>21</v>
      </c>
      <c r="F15">
        <v>39</v>
      </c>
      <c r="G15">
        <v>1</v>
      </c>
      <c r="H15">
        <v>5</v>
      </c>
      <c r="I15">
        <v>347082</v>
      </c>
      <c r="J15">
        <v>31.274999999999999</v>
      </c>
      <c r="L15" t="s">
        <v>23</v>
      </c>
      <c r="M15">
        <f t="shared" si="0"/>
        <v>1</v>
      </c>
      <c r="N15">
        <f t="shared" si="1"/>
        <v>-3.3500000000000005</v>
      </c>
      <c r="O15">
        <v>3.3895163999999998E-2</v>
      </c>
      <c r="P15">
        <f t="shared" si="2"/>
        <v>0</v>
      </c>
      <c r="Q15">
        <f t="shared" si="3"/>
        <v>0</v>
      </c>
      <c r="R15" t="b">
        <f t="shared" si="4"/>
        <v>1</v>
      </c>
      <c r="S15" t="b">
        <f t="shared" si="5"/>
        <v>0</v>
      </c>
      <c r="T15" t="b">
        <f t="shared" si="6"/>
        <v>1</v>
      </c>
      <c r="U15" t="s">
        <v>1764</v>
      </c>
      <c r="V15">
        <f>SUM(Q:Q)</f>
        <v>342</v>
      </c>
    </row>
    <row r="16" spans="1:25" x14ac:dyDescent="0.2">
      <c r="A16">
        <v>15</v>
      </c>
      <c r="B16">
        <v>0</v>
      </c>
      <c r="C16">
        <v>3</v>
      </c>
      <c r="D16" t="s">
        <v>68</v>
      </c>
      <c r="E16" t="s">
        <v>28</v>
      </c>
      <c r="F16">
        <v>14</v>
      </c>
      <c r="G16">
        <v>0</v>
      </c>
      <c r="H16">
        <v>0</v>
      </c>
      <c r="I16">
        <v>350406</v>
      </c>
      <c r="J16">
        <v>7.8541999999999996</v>
      </c>
      <c r="L16" t="s">
        <v>23</v>
      </c>
      <c r="M16">
        <f t="shared" si="0"/>
        <v>0</v>
      </c>
      <c r="N16">
        <f t="shared" si="1"/>
        <v>1.161999999999999</v>
      </c>
      <c r="O16">
        <v>0.76169593499999999</v>
      </c>
      <c r="P16">
        <f t="shared" si="2"/>
        <v>1</v>
      </c>
      <c r="Q16">
        <f t="shared" si="3"/>
        <v>0</v>
      </c>
      <c r="R16" t="b">
        <f t="shared" si="4"/>
        <v>0</v>
      </c>
      <c r="S16" t="b">
        <f t="shared" si="5"/>
        <v>0</v>
      </c>
      <c r="T16" t="b">
        <f t="shared" si="6"/>
        <v>0</v>
      </c>
    </row>
    <row r="17" spans="1:24" x14ac:dyDescent="0.2">
      <c r="A17">
        <v>16</v>
      </c>
      <c r="B17">
        <v>1</v>
      </c>
      <c r="C17">
        <v>2</v>
      </c>
      <c r="D17" t="s">
        <v>69</v>
      </c>
      <c r="E17" t="s">
        <v>28</v>
      </c>
      <c r="F17">
        <v>55</v>
      </c>
      <c r="G17">
        <v>0</v>
      </c>
      <c r="H17">
        <v>0</v>
      </c>
      <c r="I17">
        <v>248706</v>
      </c>
      <c r="J17">
        <v>16</v>
      </c>
      <c r="L17" t="s">
        <v>23</v>
      </c>
      <c r="M17">
        <f t="shared" si="0"/>
        <v>0</v>
      </c>
      <c r="N17">
        <f t="shared" si="1"/>
        <v>0.6949999999999994</v>
      </c>
      <c r="O17">
        <v>0.667078277</v>
      </c>
      <c r="P17">
        <f t="shared" si="2"/>
        <v>1</v>
      </c>
      <c r="Q17">
        <f t="shared" si="3"/>
        <v>1</v>
      </c>
      <c r="R17" t="b">
        <f t="shared" si="4"/>
        <v>1</v>
      </c>
      <c r="S17" t="b">
        <f t="shared" si="5"/>
        <v>1</v>
      </c>
      <c r="T17" t="b">
        <f t="shared" si="6"/>
        <v>0</v>
      </c>
      <c r="U17" t="s">
        <v>1766</v>
      </c>
      <c r="V17">
        <f>COUNTIF(T:T,TRUE)</f>
        <v>462</v>
      </c>
      <c r="W17" t="s">
        <v>66</v>
      </c>
      <c r="X17" s="1">
        <f>V17/V18</f>
        <v>0.84153005464480879</v>
      </c>
    </row>
    <row r="18" spans="1:24" x14ac:dyDescent="0.2">
      <c r="A18">
        <v>17</v>
      </c>
      <c r="B18">
        <v>0</v>
      </c>
      <c r="C18">
        <v>3</v>
      </c>
      <c r="D18" t="s">
        <v>70</v>
      </c>
      <c r="E18" t="s">
        <v>21</v>
      </c>
      <c r="F18">
        <v>2</v>
      </c>
      <c r="G18">
        <v>4</v>
      </c>
      <c r="H18">
        <v>1</v>
      </c>
      <c r="I18">
        <v>382652</v>
      </c>
      <c r="J18">
        <v>29.125</v>
      </c>
      <c r="L18" t="s">
        <v>47</v>
      </c>
      <c r="M18">
        <f t="shared" si="0"/>
        <v>1</v>
      </c>
      <c r="N18">
        <f t="shared" si="1"/>
        <v>-2.5440000000000005</v>
      </c>
      <c r="O18">
        <v>7.2830606000000006E-2</v>
      </c>
      <c r="P18">
        <f t="shared" si="2"/>
        <v>0</v>
      </c>
      <c r="Q18">
        <f t="shared" si="3"/>
        <v>0</v>
      </c>
      <c r="R18" t="b">
        <f t="shared" si="4"/>
        <v>1</v>
      </c>
      <c r="S18" t="b">
        <f t="shared" si="5"/>
        <v>0</v>
      </c>
      <c r="T18" t="b">
        <f t="shared" si="6"/>
        <v>1</v>
      </c>
      <c r="U18" t="s">
        <v>1767</v>
      </c>
      <c r="V18">
        <f>V11-V15</f>
        <v>549</v>
      </c>
    </row>
    <row r="19" spans="1:24" x14ac:dyDescent="0.2">
      <c r="A19">
        <v>18</v>
      </c>
      <c r="B19">
        <v>1</v>
      </c>
      <c r="C19">
        <v>2</v>
      </c>
      <c r="D19" t="s">
        <v>71</v>
      </c>
      <c r="E19" t="s">
        <v>21</v>
      </c>
      <c r="F19">
        <v>29.7</v>
      </c>
      <c r="G19">
        <v>0</v>
      </c>
      <c r="H19">
        <v>0</v>
      </c>
      <c r="I19">
        <v>244373</v>
      </c>
      <c r="J19">
        <v>13</v>
      </c>
      <c r="L19" t="s">
        <v>23</v>
      </c>
      <c r="M19">
        <f t="shared" si="0"/>
        <v>1</v>
      </c>
      <c r="N19">
        <f t="shared" si="1"/>
        <v>-1.0609999999999999</v>
      </c>
      <c r="O19">
        <v>0.25711840000000002</v>
      </c>
      <c r="P19">
        <f t="shared" si="2"/>
        <v>0</v>
      </c>
      <c r="Q19">
        <f t="shared" si="3"/>
        <v>1</v>
      </c>
      <c r="R19" t="b">
        <f t="shared" si="4"/>
        <v>0</v>
      </c>
      <c r="S19" t="b">
        <f t="shared" si="5"/>
        <v>0</v>
      </c>
      <c r="T19" t="b">
        <f t="shared" si="6"/>
        <v>0</v>
      </c>
    </row>
    <row r="20" spans="1:24" x14ac:dyDescent="0.2">
      <c r="A20">
        <v>19</v>
      </c>
      <c r="B20">
        <v>0</v>
      </c>
      <c r="C20">
        <v>3</v>
      </c>
      <c r="D20" t="s">
        <v>72</v>
      </c>
      <c r="E20" t="s">
        <v>28</v>
      </c>
      <c r="F20">
        <v>31</v>
      </c>
      <c r="G20">
        <v>1</v>
      </c>
      <c r="H20">
        <v>0</v>
      </c>
      <c r="I20">
        <v>345763</v>
      </c>
      <c r="J20">
        <v>18</v>
      </c>
      <c r="L20" t="s">
        <v>23</v>
      </c>
      <c r="M20">
        <f t="shared" si="0"/>
        <v>0</v>
      </c>
      <c r="N20">
        <f t="shared" si="1"/>
        <v>0.1479999999999993</v>
      </c>
      <c r="O20">
        <v>0.53693261000000003</v>
      </c>
      <c r="P20">
        <f t="shared" si="2"/>
        <v>1</v>
      </c>
      <c r="Q20">
        <f t="shared" si="3"/>
        <v>0</v>
      </c>
      <c r="R20" t="b">
        <f t="shared" si="4"/>
        <v>0</v>
      </c>
      <c r="S20" t="b">
        <f t="shared" si="5"/>
        <v>0</v>
      </c>
      <c r="T20" t="b">
        <f t="shared" si="6"/>
        <v>0</v>
      </c>
    </row>
    <row r="21" spans="1:24" x14ac:dyDescent="0.2">
      <c r="A21">
        <v>20</v>
      </c>
      <c r="B21">
        <v>1</v>
      </c>
      <c r="C21">
        <v>3</v>
      </c>
      <c r="D21" t="s">
        <v>73</v>
      </c>
      <c r="E21" t="s">
        <v>28</v>
      </c>
      <c r="F21">
        <v>29.7</v>
      </c>
      <c r="G21">
        <v>0</v>
      </c>
      <c r="H21">
        <v>0</v>
      </c>
      <c r="I21">
        <v>2649</v>
      </c>
      <c r="J21">
        <v>7.2249999999999996</v>
      </c>
      <c r="L21" t="s">
        <v>31</v>
      </c>
      <c r="M21">
        <f t="shared" si="0"/>
        <v>0</v>
      </c>
      <c r="N21">
        <f t="shared" si="1"/>
        <v>0.53399999999999981</v>
      </c>
      <c r="O21">
        <v>0.63041556399999998</v>
      </c>
      <c r="P21">
        <f t="shared" si="2"/>
        <v>1</v>
      </c>
      <c r="Q21">
        <f t="shared" si="3"/>
        <v>1</v>
      </c>
      <c r="R21" t="b">
        <f t="shared" si="4"/>
        <v>1</v>
      </c>
      <c r="S21" t="b">
        <f t="shared" si="5"/>
        <v>1</v>
      </c>
      <c r="T21" t="b">
        <f t="shared" si="6"/>
        <v>0</v>
      </c>
    </row>
    <row r="22" spans="1:24" x14ac:dyDescent="0.2">
      <c r="A22">
        <v>21</v>
      </c>
      <c r="B22">
        <v>0</v>
      </c>
      <c r="C22">
        <v>2</v>
      </c>
      <c r="D22" t="s">
        <v>74</v>
      </c>
      <c r="E22" t="s">
        <v>21</v>
      </c>
      <c r="F22">
        <v>35</v>
      </c>
      <c r="G22">
        <v>0</v>
      </c>
      <c r="H22">
        <v>0</v>
      </c>
      <c r="I22">
        <v>239865</v>
      </c>
      <c r="J22">
        <v>26</v>
      </c>
      <c r="L22" t="s">
        <v>23</v>
      </c>
      <c r="M22">
        <f t="shared" si="0"/>
        <v>1</v>
      </c>
      <c r="N22">
        <f t="shared" si="1"/>
        <v>-1.2730000000000006</v>
      </c>
      <c r="O22">
        <v>0.21874413400000001</v>
      </c>
      <c r="P22">
        <f t="shared" si="2"/>
        <v>0</v>
      </c>
      <c r="Q22">
        <f t="shared" si="3"/>
        <v>0</v>
      </c>
      <c r="R22" t="b">
        <f t="shared" si="4"/>
        <v>1</v>
      </c>
      <c r="S22" t="b">
        <f t="shared" si="5"/>
        <v>0</v>
      </c>
      <c r="T22" t="b">
        <f t="shared" si="6"/>
        <v>1</v>
      </c>
      <c r="U22" t="s">
        <v>63</v>
      </c>
      <c r="V22" t="s">
        <v>1765</v>
      </c>
    </row>
    <row r="23" spans="1:24" x14ac:dyDescent="0.2">
      <c r="A23">
        <v>22</v>
      </c>
      <c r="B23">
        <v>1</v>
      </c>
      <c r="C23">
        <v>2</v>
      </c>
      <c r="D23" t="s">
        <v>75</v>
      </c>
      <c r="E23" t="s">
        <v>21</v>
      </c>
      <c r="F23">
        <v>34</v>
      </c>
      <c r="G23">
        <v>0</v>
      </c>
      <c r="H23">
        <v>0</v>
      </c>
      <c r="I23">
        <v>248698</v>
      </c>
      <c r="J23">
        <v>13</v>
      </c>
      <c r="K23" t="s">
        <v>76</v>
      </c>
      <c r="L23" t="s">
        <v>23</v>
      </c>
      <c r="M23">
        <f t="shared" si="0"/>
        <v>1</v>
      </c>
      <c r="N23">
        <f t="shared" si="1"/>
        <v>-1.2330000000000005</v>
      </c>
      <c r="O23">
        <v>0.225656787</v>
      </c>
      <c r="P23">
        <f t="shared" si="2"/>
        <v>0</v>
      </c>
      <c r="Q23">
        <f t="shared" si="3"/>
        <v>1</v>
      </c>
      <c r="R23" t="b">
        <f t="shared" si="4"/>
        <v>0</v>
      </c>
      <c r="S23" t="b">
        <f t="shared" si="5"/>
        <v>0</v>
      </c>
      <c r="T23" t="b">
        <f t="shared" si="6"/>
        <v>0</v>
      </c>
    </row>
    <row r="24" spans="1:24" x14ac:dyDescent="0.2">
      <c r="A24">
        <v>23</v>
      </c>
      <c r="B24">
        <v>1</v>
      </c>
      <c r="C24">
        <v>3</v>
      </c>
      <c r="D24" t="s">
        <v>77</v>
      </c>
      <c r="E24" t="s">
        <v>28</v>
      </c>
      <c r="F24">
        <v>15</v>
      </c>
      <c r="G24">
        <v>0</v>
      </c>
      <c r="H24">
        <v>0</v>
      </c>
      <c r="I24">
        <v>330923</v>
      </c>
      <c r="J24">
        <v>8.0291999999999994</v>
      </c>
      <c r="L24" t="s">
        <v>47</v>
      </c>
      <c r="M24">
        <f t="shared" si="0"/>
        <v>0</v>
      </c>
      <c r="N24">
        <f t="shared" si="1"/>
        <v>1.1219999999999999</v>
      </c>
      <c r="O24">
        <v>0.75435950699999998</v>
      </c>
      <c r="P24">
        <f t="shared" si="2"/>
        <v>1</v>
      </c>
      <c r="Q24">
        <f t="shared" si="3"/>
        <v>1</v>
      </c>
      <c r="R24" t="b">
        <f t="shared" si="4"/>
        <v>1</v>
      </c>
      <c r="S24" t="b">
        <f t="shared" si="5"/>
        <v>1</v>
      </c>
      <c r="T24" t="b">
        <f t="shared" si="6"/>
        <v>0</v>
      </c>
    </row>
    <row r="25" spans="1:24" x14ac:dyDescent="0.2">
      <c r="A25">
        <v>24</v>
      </c>
      <c r="B25">
        <v>1</v>
      </c>
      <c r="C25">
        <v>1</v>
      </c>
      <c r="D25" t="s">
        <v>78</v>
      </c>
      <c r="E25" t="s">
        <v>21</v>
      </c>
      <c r="F25">
        <v>28</v>
      </c>
      <c r="G25">
        <v>0</v>
      </c>
      <c r="H25">
        <v>0</v>
      </c>
      <c r="I25">
        <v>113788</v>
      </c>
      <c r="J25">
        <v>35.5</v>
      </c>
      <c r="K25" t="s">
        <v>79</v>
      </c>
      <c r="L25" t="s">
        <v>23</v>
      </c>
      <c r="M25">
        <f t="shared" si="0"/>
        <v>1</v>
      </c>
      <c r="N25">
        <f t="shared" si="1"/>
        <v>0.17999999999999972</v>
      </c>
      <c r="O25">
        <v>0.54487889199999995</v>
      </c>
      <c r="P25">
        <f t="shared" si="2"/>
        <v>1</v>
      </c>
      <c r="Q25">
        <f t="shared" si="3"/>
        <v>1</v>
      </c>
      <c r="R25" t="b">
        <f t="shared" si="4"/>
        <v>1</v>
      </c>
      <c r="S25" t="b">
        <f t="shared" si="5"/>
        <v>1</v>
      </c>
      <c r="T25" t="b">
        <f t="shared" si="6"/>
        <v>0</v>
      </c>
    </row>
    <row r="26" spans="1:24" x14ac:dyDescent="0.2">
      <c r="A26">
        <v>25</v>
      </c>
      <c r="B26">
        <v>0</v>
      </c>
      <c r="C26">
        <v>3</v>
      </c>
      <c r="D26" t="s">
        <v>80</v>
      </c>
      <c r="E26" t="s">
        <v>28</v>
      </c>
      <c r="F26">
        <v>8</v>
      </c>
      <c r="G26">
        <v>3</v>
      </c>
      <c r="H26">
        <v>1</v>
      </c>
      <c r="I26">
        <v>349909</v>
      </c>
      <c r="J26">
        <v>21.074999999999999</v>
      </c>
      <c r="L26" t="s">
        <v>23</v>
      </c>
      <c r="M26">
        <f t="shared" si="0"/>
        <v>0</v>
      </c>
      <c r="N26">
        <f t="shared" si="1"/>
        <v>0.31799999999999939</v>
      </c>
      <c r="O26">
        <v>0.57883675999999995</v>
      </c>
      <c r="P26">
        <f t="shared" si="2"/>
        <v>1</v>
      </c>
      <c r="Q26">
        <f t="shared" si="3"/>
        <v>0</v>
      </c>
      <c r="R26" t="b">
        <f t="shared" si="4"/>
        <v>0</v>
      </c>
      <c r="S26" t="b">
        <f t="shared" si="5"/>
        <v>0</v>
      </c>
      <c r="T26" t="b">
        <f t="shared" si="6"/>
        <v>0</v>
      </c>
    </row>
    <row r="27" spans="1:24" x14ac:dyDescent="0.2">
      <c r="A27">
        <v>26</v>
      </c>
      <c r="B27">
        <v>1</v>
      </c>
      <c r="C27">
        <v>3</v>
      </c>
      <c r="D27" t="s">
        <v>81</v>
      </c>
      <c r="E27" t="s">
        <v>28</v>
      </c>
      <c r="F27">
        <v>38</v>
      </c>
      <c r="G27">
        <v>1</v>
      </c>
      <c r="H27">
        <v>5</v>
      </c>
      <c r="I27">
        <v>347077</v>
      </c>
      <c r="J27">
        <v>31.387499999999999</v>
      </c>
      <c r="L27" t="s">
        <v>23</v>
      </c>
      <c r="M27">
        <f t="shared" si="0"/>
        <v>0</v>
      </c>
      <c r="N27">
        <f t="shared" si="1"/>
        <v>-0.5420000000000007</v>
      </c>
      <c r="O27">
        <v>0.36772245399999998</v>
      </c>
      <c r="P27">
        <f t="shared" si="2"/>
        <v>0</v>
      </c>
      <c r="Q27">
        <f t="shared" si="3"/>
        <v>1</v>
      </c>
      <c r="R27" t="b">
        <f t="shared" si="4"/>
        <v>0</v>
      </c>
      <c r="S27" t="b">
        <f t="shared" si="5"/>
        <v>0</v>
      </c>
      <c r="T27" t="b">
        <f t="shared" si="6"/>
        <v>0</v>
      </c>
    </row>
    <row r="28" spans="1:24" x14ac:dyDescent="0.2">
      <c r="A28">
        <v>27</v>
      </c>
      <c r="B28">
        <v>0</v>
      </c>
      <c r="C28">
        <v>3</v>
      </c>
      <c r="D28" t="s">
        <v>82</v>
      </c>
      <c r="E28" t="s">
        <v>21</v>
      </c>
      <c r="F28">
        <v>29.7</v>
      </c>
      <c r="G28">
        <v>0</v>
      </c>
      <c r="H28">
        <v>0</v>
      </c>
      <c r="I28">
        <v>2631</v>
      </c>
      <c r="J28">
        <v>7.2249999999999996</v>
      </c>
      <c r="L28" t="s">
        <v>31</v>
      </c>
      <c r="M28">
        <f t="shared" si="0"/>
        <v>1</v>
      </c>
      <c r="N28">
        <f t="shared" si="1"/>
        <v>-2.234</v>
      </c>
      <c r="O28">
        <v>9.6738556000000003E-2</v>
      </c>
      <c r="P28">
        <f t="shared" si="2"/>
        <v>0</v>
      </c>
      <c r="Q28">
        <f t="shared" si="3"/>
        <v>0</v>
      </c>
      <c r="R28" t="b">
        <f t="shared" si="4"/>
        <v>1</v>
      </c>
      <c r="S28" t="b">
        <f t="shared" si="5"/>
        <v>0</v>
      </c>
      <c r="T28" t="b">
        <f t="shared" si="6"/>
        <v>1</v>
      </c>
    </row>
    <row r="29" spans="1:24" x14ac:dyDescent="0.2">
      <c r="A29">
        <v>28</v>
      </c>
      <c r="B29">
        <v>0</v>
      </c>
      <c r="C29">
        <v>1</v>
      </c>
      <c r="D29" t="s">
        <v>83</v>
      </c>
      <c r="E29" t="s">
        <v>21</v>
      </c>
      <c r="F29">
        <v>19</v>
      </c>
      <c r="G29">
        <v>3</v>
      </c>
      <c r="H29">
        <v>2</v>
      </c>
      <c r="I29">
        <v>19950</v>
      </c>
      <c r="J29">
        <v>263</v>
      </c>
      <c r="K29" t="s">
        <v>84</v>
      </c>
      <c r="L29" t="s">
        <v>23</v>
      </c>
      <c r="M29">
        <f t="shared" si="0"/>
        <v>1</v>
      </c>
      <c r="N29">
        <f t="shared" si="1"/>
        <v>-0.62599999999999967</v>
      </c>
      <c r="O29">
        <v>0.34841807800000002</v>
      </c>
      <c r="P29">
        <f t="shared" si="2"/>
        <v>0</v>
      </c>
      <c r="Q29">
        <f t="shared" si="3"/>
        <v>0</v>
      </c>
      <c r="R29" t="b">
        <f t="shared" si="4"/>
        <v>1</v>
      </c>
      <c r="S29" t="b">
        <f t="shared" si="5"/>
        <v>0</v>
      </c>
      <c r="T29" t="b">
        <f t="shared" si="6"/>
        <v>1</v>
      </c>
    </row>
    <row r="30" spans="1:24" x14ac:dyDescent="0.2">
      <c r="A30">
        <v>29</v>
      </c>
      <c r="B30">
        <v>1</v>
      </c>
      <c r="C30">
        <v>3</v>
      </c>
      <c r="D30" t="s">
        <v>85</v>
      </c>
      <c r="E30" t="s">
        <v>28</v>
      </c>
      <c r="F30">
        <v>29.7</v>
      </c>
      <c r="G30">
        <v>0</v>
      </c>
      <c r="H30">
        <v>0</v>
      </c>
      <c r="I30">
        <v>330959</v>
      </c>
      <c r="J30">
        <v>7.8792</v>
      </c>
      <c r="L30" t="s">
        <v>47</v>
      </c>
      <c r="M30">
        <f t="shared" si="0"/>
        <v>0</v>
      </c>
      <c r="N30">
        <f t="shared" si="1"/>
        <v>0.53399999999999981</v>
      </c>
      <c r="O30">
        <v>0.63041556399999998</v>
      </c>
      <c r="P30">
        <f t="shared" si="2"/>
        <v>1</v>
      </c>
      <c r="Q30">
        <f t="shared" si="3"/>
        <v>1</v>
      </c>
      <c r="R30" t="b">
        <f t="shared" si="4"/>
        <v>1</v>
      </c>
      <c r="S30" t="b">
        <f t="shared" si="5"/>
        <v>1</v>
      </c>
      <c r="T30" t="b">
        <f t="shared" si="6"/>
        <v>0</v>
      </c>
    </row>
    <row r="31" spans="1:24" x14ac:dyDescent="0.2">
      <c r="A31">
        <v>30</v>
      </c>
      <c r="B31">
        <v>0</v>
      </c>
      <c r="C31">
        <v>3</v>
      </c>
      <c r="D31" t="s">
        <v>86</v>
      </c>
      <c r="E31" t="s">
        <v>21</v>
      </c>
      <c r="F31">
        <v>29.7</v>
      </c>
      <c r="G31">
        <v>0</v>
      </c>
      <c r="H31">
        <v>0</v>
      </c>
      <c r="I31">
        <v>349216</v>
      </c>
      <c r="J31">
        <v>7.8958000000000004</v>
      </c>
      <c r="L31" t="s">
        <v>23</v>
      </c>
      <c r="M31">
        <f t="shared" si="0"/>
        <v>1</v>
      </c>
      <c r="N31">
        <f t="shared" si="1"/>
        <v>-2.234</v>
      </c>
      <c r="O31">
        <v>9.6738556000000003E-2</v>
      </c>
      <c r="P31">
        <f t="shared" si="2"/>
        <v>0</v>
      </c>
      <c r="Q31">
        <f t="shared" si="3"/>
        <v>0</v>
      </c>
      <c r="R31" t="b">
        <f t="shared" si="4"/>
        <v>1</v>
      </c>
      <c r="S31" t="b">
        <f t="shared" si="5"/>
        <v>0</v>
      </c>
      <c r="T31" t="b">
        <f t="shared" si="6"/>
        <v>1</v>
      </c>
    </row>
    <row r="32" spans="1:24" x14ac:dyDescent="0.2">
      <c r="A32">
        <v>31</v>
      </c>
      <c r="B32">
        <v>0</v>
      </c>
      <c r="C32">
        <v>1</v>
      </c>
      <c r="D32" t="s">
        <v>87</v>
      </c>
      <c r="E32" t="s">
        <v>21</v>
      </c>
      <c r="F32">
        <v>40</v>
      </c>
      <c r="G32">
        <v>0</v>
      </c>
      <c r="H32">
        <v>0</v>
      </c>
      <c r="I32" t="s">
        <v>88</v>
      </c>
      <c r="J32">
        <v>27.720800000000001</v>
      </c>
      <c r="L32" t="s">
        <v>31</v>
      </c>
      <c r="M32">
        <f t="shared" si="0"/>
        <v>1</v>
      </c>
      <c r="N32">
        <f t="shared" si="1"/>
        <v>-0.30000000000000027</v>
      </c>
      <c r="O32">
        <v>0.42555748300000001</v>
      </c>
      <c r="P32">
        <f t="shared" si="2"/>
        <v>0</v>
      </c>
      <c r="Q32">
        <f t="shared" si="3"/>
        <v>0</v>
      </c>
      <c r="R32" t="b">
        <f t="shared" si="4"/>
        <v>1</v>
      </c>
      <c r="S32" t="b">
        <f t="shared" si="5"/>
        <v>0</v>
      </c>
      <c r="T32" t="b">
        <f t="shared" si="6"/>
        <v>1</v>
      </c>
    </row>
    <row r="33" spans="1:20" x14ac:dyDescent="0.2">
      <c r="A33">
        <v>32</v>
      </c>
      <c r="B33">
        <v>1</v>
      </c>
      <c r="C33">
        <v>1</v>
      </c>
      <c r="D33" t="s">
        <v>89</v>
      </c>
      <c r="E33" t="s">
        <v>28</v>
      </c>
      <c r="F33">
        <v>29.7</v>
      </c>
      <c r="G33">
        <v>1</v>
      </c>
      <c r="H33">
        <v>0</v>
      </c>
      <c r="I33" t="s">
        <v>90</v>
      </c>
      <c r="J33">
        <v>146.52080000000001</v>
      </c>
      <c r="K33" t="s">
        <v>91</v>
      </c>
      <c r="L33" t="s">
        <v>31</v>
      </c>
      <c r="M33">
        <f t="shared" si="0"/>
        <v>0</v>
      </c>
      <c r="N33">
        <f t="shared" si="1"/>
        <v>2.5459999999999998</v>
      </c>
      <c r="O33">
        <v>0.92730433099999998</v>
      </c>
      <c r="P33">
        <f t="shared" si="2"/>
        <v>1</v>
      </c>
      <c r="Q33">
        <f t="shared" si="3"/>
        <v>1</v>
      </c>
      <c r="R33" t="b">
        <f t="shared" si="4"/>
        <v>1</v>
      </c>
      <c r="S33" t="b">
        <f t="shared" si="5"/>
        <v>1</v>
      </c>
      <c r="T33" t="b">
        <f t="shared" si="6"/>
        <v>0</v>
      </c>
    </row>
    <row r="34" spans="1:20" x14ac:dyDescent="0.2">
      <c r="A34">
        <v>33</v>
      </c>
      <c r="B34">
        <v>1</v>
      </c>
      <c r="C34">
        <v>3</v>
      </c>
      <c r="D34" t="s">
        <v>92</v>
      </c>
      <c r="E34" t="s">
        <v>28</v>
      </c>
      <c r="F34">
        <v>29.7</v>
      </c>
      <c r="G34">
        <v>0</v>
      </c>
      <c r="H34">
        <v>0</v>
      </c>
      <c r="I34">
        <v>335677</v>
      </c>
      <c r="J34">
        <v>7.75</v>
      </c>
      <c r="L34" t="s">
        <v>47</v>
      </c>
      <c r="M34">
        <f t="shared" si="0"/>
        <v>0</v>
      </c>
      <c r="N34">
        <f t="shared" si="1"/>
        <v>0.53399999999999981</v>
      </c>
      <c r="O34">
        <v>0.63041556399999998</v>
      </c>
      <c r="P34">
        <f t="shared" si="2"/>
        <v>1</v>
      </c>
      <c r="Q34">
        <f t="shared" si="3"/>
        <v>1</v>
      </c>
      <c r="R34" t="b">
        <f t="shared" si="4"/>
        <v>1</v>
      </c>
      <c r="S34" t="b">
        <f t="shared" si="5"/>
        <v>1</v>
      </c>
      <c r="T34" t="b">
        <f t="shared" si="6"/>
        <v>0</v>
      </c>
    </row>
    <row r="35" spans="1:20" x14ac:dyDescent="0.2">
      <c r="A35">
        <v>34</v>
      </c>
      <c r="B35">
        <v>0</v>
      </c>
      <c r="C35">
        <v>2</v>
      </c>
      <c r="D35" t="s">
        <v>93</v>
      </c>
      <c r="E35" t="s">
        <v>21</v>
      </c>
      <c r="F35">
        <v>66</v>
      </c>
      <c r="G35">
        <v>0</v>
      </c>
      <c r="H35">
        <v>0</v>
      </c>
      <c r="I35" t="s">
        <v>94</v>
      </c>
      <c r="J35">
        <v>10.5</v>
      </c>
      <c r="L35" t="s">
        <v>23</v>
      </c>
      <c r="M35">
        <f t="shared" si="0"/>
        <v>1</v>
      </c>
      <c r="N35">
        <f t="shared" si="1"/>
        <v>-2.5130000000000003</v>
      </c>
      <c r="O35">
        <v>7.4951842000000005E-2</v>
      </c>
      <c r="P35">
        <f t="shared" si="2"/>
        <v>0</v>
      </c>
      <c r="Q35">
        <f t="shared" si="3"/>
        <v>0</v>
      </c>
      <c r="R35" t="b">
        <f t="shared" si="4"/>
        <v>1</v>
      </c>
      <c r="S35" t="b">
        <f t="shared" si="5"/>
        <v>0</v>
      </c>
      <c r="T35" t="b">
        <f t="shared" si="6"/>
        <v>1</v>
      </c>
    </row>
    <row r="36" spans="1:20" x14ac:dyDescent="0.2">
      <c r="A36">
        <v>35</v>
      </c>
      <c r="B36">
        <v>0</v>
      </c>
      <c r="C36">
        <v>1</v>
      </c>
      <c r="D36" t="s">
        <v>95</v>
      </c>
      <c r="E36" t="s">
        <v>21</v>
      </c>
      <c r="F36">
        <v>28</v>
      </c>
      <c r="G36">
        <v>1</v>
      </c>
      <c r="H36">
        <v>0</v>
      </c>
      <c r="I36" t="s">
        <v>96</v>
      </c>
      <c r="J36">
        <v>82.1708</v>
      </c>
      <c r="L36" t="s">
        <v>31</v>
      </c>
      <c r="M36">
        <f t="shared" si="0"/>
        <v>1</v>
      </c>
      <c r="N36">
        <f t="shared" si="1"/>
        <v>-0.1540000000000003</v>
      </c>
      <c r="O36">
        <v>0.46157590900000001</v>
      </c>
      <c r="P36">
        <f t="shared" si="2"/>
        <v>0</v>
      </c>
      <c r="Q36">
        <f t="shared" si="3"/>
        <v>0</v>
      </c>
      <c r="R36" t="b">
        <f t="shared" si="4"/>
        <v>1</v>
      </c>
      <c r="S36" t="b">
        <f t="shared" si="5"/>
        <v>0</v>
      </c>
      <c r="T36" t="b">
        <f t="shared" si="6"/>
        <v>1</v>
      </c>
    </row>
    <row r="37" spans="1:20" x14ac:dyDescent="0.2">
      <c r="A37">
        <v>36</v>
      </c>
      <c r="B37">
        <v>0</v>
      </c>
      <c r="C37">
        <v>1</v>
      </c>
      <c r="D37" t="s">
        <v>97</v>
      </c>
      <c r="E37" t="s">
        <v>21</v>
      </c>
      <c r="F37">
        <v>42</v>
      </c>
      <c r="G37">
        <v>1</v>
      </c>
      <c r="H37">
        <v>0</v>
      </c>
      <c r="I37">
        <v>113789</v>
      </c>
      <c r="J37">
        <v>52</v>
      </c>
      <c r="L37" t="s">
        <v>23</v>
      </c>
      <c r="M37">
        <f t="shared" si="0"/>
        <v>1</v>
      </c>
      <c r="N37">
        <f t="shared" si="1"/>
        <v>-0.71399999999999997</v>
      </c>
      <c r="O37">
        <v>0.32871559</v>
      </c>
      <c r="P37">
        <f t="shared" si="2"/>
        <v>0</v>
      </c>
      <c r="Q37">
        <f t="shared" si="3"/>
        <v>0</v>
      </c>
      <c r="R37" t="b">
        <f t="shared" si="4"/>
        <v>1</v>
      </c>
      <c r="S37" t="b">
        <f t="shared" si="5"/>
        <v>0</v>
      </c>
      <c r="T37" t="b">
        <f t="shared" si="6"/>
        <v>1</v>
      </c>
    </row>
    <row r="38" spans="1:20" x14ac:dyDescent="0.2">
      <c r="A38">
        <v>37</v>
      </c>
      <c r="B38">
        <v>1</v>
      </c>
      <c r="C38">
        <v>3</v>
      </c>
      <c r="D38" t="s">
        <v>98</v>
      </c>
      <c r="E38" t="s">
        <v>21</v>
      </c>
      <c r="F38">
        <v>29.7</v>
      </c>
      <c r="G38">
        <v>0</v>
      </c>
      <c r="H38">
        <v>0</v>
      </c>
      <c r="I38">
        <v>2677</v>
      </c>
      <c r="J38">
        <v>7.2291999999999996</v>
      </c>
      <c r="L38" t="s">
        <v>31</v>
      </c>
      <c r="M38">
        <f t="shared" si="0"/>
        <v>1</v>
      </c>
      <c r="N38">
        <f t="shared" si="1"/>
        <v>-2.234</v>
      </c>
      <c r="O38">
        <v>9.6738556000000003E-2</v>
      </c>
      <c r="P38">
        <f t="shared" si="2"/>
        <v>0</v>
      </c>
      <c r="Q38">
        <f t="shared" si="3"/>
        <v>1</v>
      </c>
      <c r="R38" t="b">
        <f t="shared" si="4"/>
        <v>0</v>
      </c>
      <c r="S38" t="b">
        <f t="shared" si="5"/>
        <v>0</v>
      </c>
      <c r="T38" t="b">
        <f t="shared" si="6"/>
        <v>0</v>
      </c>
    </row>
    <row r="39" spans="1:20" x14ac:dyDescent="0.2">
      <c r="A39">
        <v>38</v>
      </c>
      <c r="B39">
        <v>0</v>
      </c>
      <c r="C39">
        <v>3</v>
      </c>
      <c r="D39" t="s">
        <v>99</v>
      </c>
      <c r="E39" t="s">
        <v>21</v>
      </c>
      <c r="F39">
        <v>21</v>
      </c>
      <c r="G39">
        <v>0</v>
      </c>
      <c r="H39">
        <v>0</v>
      </c>
      <c r="I39" t="s">
        <v>100</v>
      </c>
      <c r="J39">
        <v>8.0500000000000007</v>
      </c>
      <c r="L39" t="s">
        <v>23</v>
      </c>
      <c r="M39">
        <f t="shared" si="0"/>
        <v>1</v>
      </c>
      <c r="N39">
        <f t="shared" si="1"/>
        <v>-1.8860000000000001</v>
      </c>
      <c r="O39">
        <v>0.13170122000000001</v>
      </c>
      <c r="P39">
        <f t="shared" si="2"/>
        <v>0</v>
      </c>
      <c r="Q39">
        <f t="shared" si="3"/>
        <v>0</v>
      </c>
      <c r="R39" t="b">
        <f t="shared" si="4"/>
        <v>1</v>
      </c>
      <c r="S39" t="b">
        <f t="shared" si="5"/>
        <v>0</v>
      </c>
      <c r="T39" t="b">
        <f t="shared" si="6"/>
        <v>1</v>
      </c>
    </row>
    <row r="40" spans="1:20" x14ac:dyDescent="0.2">
      <c r="A40">
        <v>39</v>
      </c>
      <c r="B40">
        <v>0</v>
      </c>
      <c r="C40">
        <v>3</v>
      </c>
      <c r="D40" t="s">
        <v>101</v>
      </c>
      <c r="E40" t="s">
        <v>28</v>
      </c>
      <c r="F40">
        <v>18</v>
      </c>
      <c r="G40">
        <v>2</v>
      </c>
      <c r="H40">
        <v>0</v>
      </c>
      <c r="I40">
        <v>345764</v>
      </c>
      <c r="J40">
        <v>18</v>
      </c>
      <c r="L40" t="s">
        <v>23</v>
      </c>
      <c r="M40">
        <f t="shared" si="0"/>
        <v>0</v>
      </c>
      <c r="N40">
        <f t="shared" si="1"/>
        <v>0.33399999999999974</v>
      </c>
      <c r="O40">
        <v>0.582732319</v>
      </c>
      <c r="P40">
        <f t="shared" si="2"/>
        <v>1</v>
      </c>
      <c r="Q40">
        <f t="shared" si="3"/>
        <v>0</v>
      </c>
      <c r="R40" t="b">
        <f t="shared" si="4"/>
        <v>0</v>
      </c>
      <c r="S40" t="b">
        <f t="shared" si="5"/>
        <v>0</v>
      </c>
      <c r="T40" t="b">
        <f t="shared" si="6"/>
        <v>0</v>
      </c>
    </row>
    <row r="41" spans="1:20" x14ac:dyDescent="0.2">
      <c r="A41">
        <v>40</v>
      </c>
      <c r="B41">
        <v>1</v>
      </c>
      <c r="C41">
        <v>3</v>
      </c>
      <c r="D41" t="s">
        <v>102</v>
      </c>
      <c r="E41" t="s">
        <v>28</v>
      </c>
      <c r="F41">
        <v>14</v>
      </c>
      <c r="G41">
        <v>1</v>
      </c>
      <c r="H41">
        <v>0</v>
      </c>
      <c r="I41">
        <v>2651</v>
      </c>
      <c r="J41">
        <v>11.2417</v>
      </c>
      <c r="L41" t="s">
        <v>31</v>
      </c>
      <c r="M41">
        <f t="shared" si="0"/>
        <v>0</v>
      </c>
      <c r="N41">
        <f t="shared" si="1"/>
        <v>0.82799999999999896</v>
      </c>
      <c r="O41">
        <v>0.69593187400000001</v>
      </c>
      <c r="P41">
        <f t="shared" si="2"/>
        <v>1</v>
      </c>
      <c r="Q41">
        <f t="shared" si="3"/>
        <v>1</v>
      </c>
      <c r="R41" t="b">
        <f t="shared" si="4"/>
        <v>1</v>
      </c>
      <c r="S41" t="b">
        <f t="shared" si="5"/>
        <v>1</v>
      </c>
      <c r="T41" t="b">
        <f t="shared" si="6"/>
        <v>0</v>
      </c>
    </row>
    <row r="42" spans="1:20" x14ac:dyDescent="0.2">
      <c r="A42">
        <v>41</v>
      </c>
      <c r="B42">
        <v>0</v>
      </c>
      <c r="C42">
        <v>3</v>
      </c>
      <c r="D42" t="s">
        <v>103</v>
      </c>
      <c r="E42" t="s">
        <v>28</v>
      </c>
      <c r="F42">
        <v>40</v>
      </c>
      <c r="G42">
        <v>1</v>
      </c>
      <c r="H42">
        <v>0</v>
      </c>
      <c r="I42">
        <v>7546</v>
      </c>
      <c r="J42">
        <v>9.4749999999999996</v>
      </c>
      <c r="L42" t="s">
        <v>23</v>
      </c>
      <c r="M42">
        <f t="shared" si="0"/>
        <v>0</v>
      </c>
      <c r="N42">
        <f t="shared" si="1"/>
        <v>-0.21200000000000058</v>
      </c>
      <c r="O42">
        <v>0.44719761499999999</v>
      </c>
      <c r="P42">
        <f t="shared" si="2"/>
        <v>0</v>
      </c>
      <c r="Q42">
        <f t="shared" si="3"/>
        <v>0</v>
      </c>
      <c r="R42" t="b">
        <f t="shared" si="4"/>
        <v>1</v>
      </c>
      <c r="S42" t="b">
        <f t="shared" si="5"/>
        <v>0</v>
      </c>
      <c r="T42" t="b">
        <f t="shared" si="6"/>
        <v>1</v>
      </c>
    </row>
    <row r="43" spans="1:20" x14ac:dyDescent="0.2">
      <c r="A43">
        <v>42</v>
      </c>
      <c r="B43">
        <v>0</v>
      </c>
      <c r="C43">
        <v>2</v>
      </c>
      <c r="D43" t="s">
        <v>104</v>
      </c>
      <c r="E43" t="s">
        <v>28</v>
      </c>
      <c r="F43">
        <v>27</v>
      </c>
      <c r="G43">
        <v>1</v>
      </c>
      <c r="H43">
        <v>0</v>
      </c>
      <c r="I43">
        <v>11668</v>
      </c>
      <c r="J43">
        <v>21</v>
      </c>
      <c r="L43" t="s">
        <v>23</v>
      </c>
      <c r="M43">
        <f t="shared" si="0"/>
        <v>0</v>
      </c>
      <c r="N43">
        <f t="shared" si="1"/>
        <v>1.4809999999999994</v>
      </c>
      <c r="O43">
        <v>0.81472357699999998</v>
      </c>
      <c r="P43">
        <f t="shared" si="2"/>
        <v>1</v>
      </c>
      <c r="Q43">
        <f t="shared" si="3"/>
        <v>0</v>
      </c>
      <c r="R43" t="b">
        <f t="shared" si="4"/>
        <v>0</v>
      </c>
      <c r="S43" t="b">
        <f t="shared" si="5"/>
        <v>0</v>
      </c>
      <c r="T43" t="b">
        <f t="shared" si="6"/>
        <v>0</v>
      </c>
    </row>
    <row r="44" spans="1:20" x14ac:dyDescent="0.2">
      <c r="A44">
        <v>43</v>
      </c>
      <c r="B44">
        <v>0</v>
      </c>
      <c r="C44">
        <v>3</v>
      </c>
      <c r="D44" t="s">
        <v>105</v>
      </c>
      <c r="E44" t="s">
        <v>21</v>
      </c>
      <c r="F44">
        <v>29.7</v>
      </c>
      <c r="G44">
        <v>0</v>
      </c>
      <c r="H44">
        <v>0</v>
      </c>
      <c r="I44">
        <v>349253</v>
      </c>
      <c r="J44">
        <v>7.8958000000000004</v>
      </c>
      <c r="L44" t="s">
        <v>31</v>
      </c>
      <c r="M44">
        <f t="shared" si="0"/>
        <v>1</v>
      </c>
      <c r="N44">
        <f t="shared" si="1"/>
        <v>-2.234</v>
      </c>
      <c r="O44">
        <v>9.6738556000000003E-2</v>
      </c>
      <c r="P44">
        <f t="shared" si="2"/>
        <v>0</v>
      </c>
      <c r="Q44">
        <f t="shared" si="3"/>
        <v>0</v>
      </c>
      <c r="R44" t="b">
        <f t="shared" si="4"/>
        <v>1</v>
      </c>
      <c r="S44" t="b">
        <f t="shared" si="5"/>
        <v>0</v>
      </c>
      <c r="T44" t="b">
        <f t="shared" si="6"/>
        <v>1</v>
      </c>
    </row>
    <row r="45" spans="1:20" x14ac:dyDescent="0.2">
      <c r="A45">
        <v>44</v>
      </c>
      <c r="B45">
        <v>1</v>
      </c>
      <c r="C45">
        <v>2</v>
      </c>
      <c r="D45" t="s">
        <v>106</v>
      </c>
      <c r="E45" t="s">
        <v>28</v>
      </c>
      <c r="F45">
        <v>3</v>
      </c>
      <c r="G45">
        <v>1</v>
      </c>
      <c r="H45">
        <v>2</v>
      </c>
      <c r="I45" t="s">
        <v>107</v>
      </c>
      <c r="J45">
        <v>41.5792</v>
      </c>
      <c r="L45" t="s">
        <v>31</v>
      </c>
      <c r="M45">
        <f t="shared" si="0"/>
        <v>0</v>
      </c>
      <c r="N45">
        <f t="shared" si="1"/>
        <v>2.2769999999999997</v>
      </c>
      <c r="O45">
        <v>0.90695419099999997</v>
      </c>
      <c r="P45">
        <f t="shared" si="2"/>
        <v>1</v>
      </c>
      <c r="Q45">
        <f t="shared" si="3"/>
        <v>1</v>
      </c>
      <c r="R45" t="b">
        <f t="shared" si="4"/>
        <v>1</v>
      </c>
      <c r="S45" t="b">
        <f t="shared" si="5"/>
        <v>1</v>
      </c>
      <c r="T45" t="b">
        <f t="shared" si="6"/>
        <v>0</v>
      </c>
    </row>
    <row r="46" spans="1:20" x14ac:dyDescent="0.2">
      <c r="A46">
        <v>45</v>
      </c>
      <c r="B46">
        <v>1</v>
      </c>
      <c r="C46">
        <v>3</v>
      </c>
      <c r="D46" t="s">
        <v>108</v>
      </c>
      <c r="E46" t="s">
        <v>28</v>
      </c>
      <c r="F46">
        <v>19</v>
      </c>
      <c r="G46">
        <v>0</v>
      </c>
      <c r="H46">
        <v>0</v>
      </c>
      <c r="I46">
        <v>330958</v>
      </c>
      <c r="J46">
        <v>7.8792</v>
      </c>
      <c r="L46" t="s">
        <v>47</v>
      </c>
      <c r="M46">
        <f t="shared" si="0"/>
        <v>0</v>
      </c>
      <c r="N46">
        <f t="shared" si="1"/>
        <v>0.96199999999999974</v>
      </c>
      <c r="O46">
        <v>0.72352205999999997</v>
      </c>
      <c r="P46">
        <f t="shared" si="2"/>
        <v>1</v>
      </c>
      <c r="Q46">
        <f t="shared" si="3"/>
        <v>1</v>
      </c>
      <c r="R46" t="b">
        <f t="shared" si="4"/>
        <v>1</v>
      </c>
      <c r="S46" t="b">
        <f t="shared" si="5"/>
        <v>1</v>
      </c>
      <c r="T46" t="b">
        <f t="shared" si="6"/>
        <v>0</v>
      </c>
    </row>
    <row r="47" spans="1:20" x14ac:dyDescent="0.2">
      <c r="A47">
        <v>46</v>
      </c>
      <c r="B47">
        <v>0</v>
      </c>
      <c r="C47">
        <v>3</v>
      </c>
      <c r="D47" t="s">
        <v>109</v>
      </c>
      <c r="E47" t="s">
        <v>21</v>
      </c>
      <c r="F47">
        <v>29.7</v>
      </c>
      <c r="G47">
        <v>0</v>
      </c>
      <c r="H47">
        <v>0</v>
      </c>
      <c r="I47" t="s">
        <v>110</v>
      </c>
      <c r="J47">
        <v>8.0500000000000007</v>
      </c>
      <c r="L47" t="s">
        <v>23</v>
      </c>
      <c r="M47">
        <f t="shared" si="0"/>
        <v>1</v>
      </c>
      <c r="N47">
        <f t="shared" si="1"/>
        <v>-2.234</v>
      </c>
      <c r="O47">
        <v>9.6738556000000003E-2</v>
      </c>
      <c r="P47">
        <f t="shared" si="2"/>
        <v>0</v>
      </c>
      <c r="Q47">
        <f t="shared" si="3"/>
        <v>0</v>
      </c>
      <c r="R47" t="b">
        <f t="shared" si="4"/>
        <v>1</v>
      </c>
      <c r="S47" t="b">
        <f t="shared" si="5"/>
        <v>0</v>
      </c>
      <c r="T47" t="b">
        <f t="shared" si="6"/>
        <v>1</v>
      </c>
    </row>
    <row r="48" spans="1:20" x14ac:dyDescent="0.2">
      <c r="A48">
        <v>47</v>
      </c>
      <c r="B48">
        <v>0</v>
      </c>
      <c r="C48">
        <v>3</v>
      </c>
      <c r="D48" t="s">
        <v>111</v>
      </c>
      <c r="E48" t="s">
        <v>21</v>
      </c>
      <c r="F48">
        <v>29.7</v>
      </c>
      <c r="G48">
        <v>1</v>
      </c>
      <c r="H48">
        <v>0</v>
      </c>
      <c r="I48">
        <v>370371</v>
      </c>
      <c r="J48">
        <v>15.5</v>
      </c>
      <c r="L48" t="s">
        <v>47</v>
      </c>
      <c r="M48">
        <f t="shared" si="0"/>
        <v>1</v>
      </c>
      <c r="N48">
        <f t="shared" si="1"/>
        <v>-2.5680000000000001</v>
      </c>
      <c r="O48">
        <v>7.1226497E-2</v>
      </c>
      <c r="P48">
        <f t="shared" si="2"/>
        <v>0</v>
      </c>
      <c r="Q48">
        <f t="shared" si="3"/>
        <v>0</v>
      </c>
      <c r="R48" t="b">
        <f t="shared" si="4"/>
        <v>1</v>
      </c>
      <c r="S48" t="b">
        <f t="shared" si="5"/>
        <v>0</v>
      </c>
      <c r="T48" t="b">
        <f t="shared" si="6"/>
        <v>1</v>
      </c>
    </row>
    <row r="49" spans="1:20" x14ac:dyDescent="0.2">
      <c r="A49">
        <v>48</v>
      </c>
      <c r="B49">
        <v>1</v>
      </c>
      <c r="C49">
        <v>3</v>
      </c>
      <c r="D49" t="s">
        <v>112</v>
      </c>
      <c r="E49" t="s">
        <v>28</v>
      </c>
      <c r="F49">
        <v>29.7</v>
      </c>
      <c r="G49">
        <v>0</v>
      </c>
      <c r="H49">
        <v>0</v>
      </c>
      <c r="I49">
        <v>14311</v>
      </c>
      <c r="J49">
        <v>7.75</v>
      </c>
      <c r="L49" t="s">
        <v>47</v>
      </c>
      <c r="M49">
        <f t="shared" si="0"/>
        <v>0</v>
      </c>
      <c r="N49">
        <f t="shared" si="1"/>
        <v>0.53399999999999981</v>
      </c>
      <c r="O49">
        <v>0.63041556399999998</v>
      </c>
      <c r="P49">
        <f t="shared" si="2"/>
        <v>1</v>
      </c>
      <c r="Q49">
        <f t="shared" si="3"/>
        <v>1</v>
      </c>
      <c r="R49" t="b">
        <f t="shared" si="4"/>
        <v>1</v>
      </c>
      <c r="S49" t="b">
        <f t="shared" si="5"/>
        <v>1</v>
      </c>
      <c r="T49" t="b">
        <f t="shared" si="6"/>
        <v>0</v>
      </c>
    </row>
    <row r="50" spans="1:20" x14ac:dyDescent="0.2">
      <c r="A50">
        <v>49</v>
      </c>
      <c r="B50">
        <v>0</v>
      </c>
      <c r="C50">
        <v>3</v>
      </c>
      <c r="D50" t="s">
        <v>113</v>
      </c>
      <c r="E50" t="s">
        <v>21</v>
      </c>
      <c r="F50">
        <v>29.7</v>
      </c>
      <c r="G50">
        <v>2</v>
      </c>
      <c r="H50">
        <v>0</v>
      </c>
      <c r="I50">
        <v>2662</v>
      </c>
      <c r="J50">
        <v>21.679200000000002</v>
      </c>
      <c r="L50" t="s">
        <v>31</v>
      </c>
      <c r="M50">
        <f t="shared" si="0"/>
        <v>1</v>
      </c>
      <c r="N50">
        <f t="shared" si="1"/>
        <v>-2.9020000000000001</v>
      </c>
      <c r="O50">
        <v>5.2054784E-2</v>
      </c>
      <c r="P50">
        <f t="shared" si="2"/>
        <v>0</v>
      </c>
      <c r="Q50">
        <f t="shared" si="3"/>
        <v>0</v>
      </c>
      <c r="R50" t="b">
        <f t="shared" si="4"/>
        <v>1</v>
      </c>
      <c r="S50" t="b">
        <f t="shared" si="5"/>
        <v>0</v>
      </c>
      <c r="T50" t="b">
        <f t="shared" si="6"/>
        <v>1</v>
      </c>
    </row>
    <row r="51" spans="1:20" x14ac:dyDescent="0.2">
      <c r="A51">
        <v>50</v>
      </c>
      <c r="B51">
        <v>0</v>
      </c>
      <c r="C51">
        <v>3</v>
      </c>
      <c r="D51" t="s">
        <v>114</v>
      </c>
      <c r="E51" t="s">
        <v>28</v>
      </c>
      <c r="F51">
        <v>18</v>
      </c>
      <c r="G51">
        <v>1</v>
      </c>
      <c r="H51">
        <v>0</v>
      </c>
      <c r="I51">
        <v>349237</v>
      </c>
      <c r="J51">
        <v>17.8</v>
      </c>
      <c r="L51" t="s">
        <v>23</v>
      </c>
      <c r="M51">
        <f t="shared" si="0"/>
        <v>0</v>
      </c>
      <c r="N51">
        <f t="shared" si="1"/>
        <v>0.66799999999999971</v>
      </c>
      <c r="O51">
        <v>0.66105518100000005</v>
      </c>
      <c r="P51">
        <f t="shared" si="2"/>
        <v>1</v>
      </c>
      <c r="Q51">
        <f t="shared" si="3"/>
        <v>0</v>
      </c>
      <c r="R51" t="b">
        <f t="shared" si="4"/>
        <v>0</v>
      </c>
      <c r="S51" t="b">
        <f t="shared" si="5"/>
        <v>0</v>
      </c>
      <c r="T51" t="b">
        <f t="shared" si="6"/>
        <v>0</v>
      </c>
    </row>
    <row r="52" spans="1:20" x14ac:dyDescent="0.2">
      <c r="A52">
        <v>51</v>
      </c>
      <c r="B52">
        <v>0</v>
      </c>
      <c r="C52">
        <v>3</v>
      </c>
      <c r="D52" t="s">
        <v>115</v>
      </c>
      <c r="E52" t="s">
        <v>21</v>
      </c>
      <c r="F52">
        <v>7</v>
      </c>
      <c r="G52">
        <v>4</v>
      </c>
      <c r="H52">
        <v>1</v>
      </c>
      <c r="I52">
        <v>3101295</v>
      </c>
      <c r="J52">
        <v>39.6875</v>
      </c>
      <c r="L52" t="s">
        <v>23</v>
      </c>
      <c r="M52">
        <f t="shared" si="0"/>
        <v>1</v>
      </c>
      <c r="N52">
        <f t="shared" si="1"/>
        <v>-2.7440000000000007</v>
      </c>
      <c r="O52">
        <v>6.0426402999999997E-2</v>
      </c>
      <c r="P52">
        <f t="shared" si="2"/>
        <v>0</v>
      </c>
      <c r="Q52">
        <f t="shared" si="3"/>
        <v>0</v>
      </c>
      <c r="R52" t="b">
        <f t="shared" si="4"/>
        <v>1</v>
      </c>
      <c r="S52" t="b">
        <f t="shared" si="5"/>
        <v>0</v>
      </c>
      <c r="T52" t="b">
        <f t="shared" si="6"/>
        <v>1</v>
      </c>
    </row>
    <row r="53" spans="1:20" x14ac:dyDescent="0.2">
      <c r="A53">
        <v>52</v>
      </c>
      <c r="B53">
        <v>0</v>
      </c>
      <c r="C53">
        <v>3</v>
      </c>
      <c r="D53" t="s">
        <v>116</v>
      </c>
      <c r="E53" t="s">
        <v>21</v>
      </c>
      <c r="F53">
        <v>21</v>
      </c>
      <c r="G53">
        <v>0</v>
      </c>
      <c r="H53">
        <v>0</v>
      </c>
      <c r="I53" t="s">
        <v>117</v>
      </c>
      <c r="J53">
        <v>7.8</v>
      </c>
      <c r="L53" t="s">
        <v>23</v>
      </c>
      <c r="M53">
        <f t="shared" si="0"/>
        <v>1</v>
      </c>
      <c r="N53">
        <f t="shared" si="1"/>
        <v>-1.8860000000000001</v>
      </c>
      <c r="O53">
        <v>0.13170122000000001</v>
      </c>
      <c r="P53">
        <f t="shared" si="2"/>
        <v>0</v>
      </c>
      <c r="Q53">
        <f t="shared" si="3"/>
        <v>0</v>
      </c>
      <c r="R53" t="b">
        <f t="shared" si="4"/>
        <v>1</v>
      </c>
      <c r="S53" t="b">
        <f t="shared" si="5"/>
        <v>0</v>
      </c>
      <c r="T53" t="b">
        <f t="shared" si="6"/>
        <v>1</v>
      </c>
    </row>
    <row r="54" spans="1:20" x14ac:dyDescent="0.2">
      <c r="A54">
        <v>53</v>
      </c>
      <c r="B54">
        <v>1</v>
      </c>
      <c r="C54">
        <v>1</v>
      </c>
      <c r="D54" t="s">
        <v>118</v>
      </c>
      <c r="E54" t="s">
        <v>28</v>
      </c>
      <c r="F54">
        <v>49</v>
      </c>
      <c r="G54">
        <v>1</v>
      </c>
      <c r="H54">
        <v>0</v>
      </c>
      <c r="I54" t="s">
        <v>119</v>
      </c>
      <c r="J54">
        <v>76.729200000000006</v>
      </c>
      <c r="K54" t="s">
        <v>120</v>
      </c>
      <c r="L54" t="s">
        <v>31</v>
      </c>
      <c r="M54">
        <f t="shared" si="0"/>
        <v>0</v>
      </c>
      <c r="N54">
        <f t="shared" si="1"/>
        <v>1.7739999999999996</v>
      </c>
      <c r="O54">
        <v>0.85495440499999997</v>
      </c>
      <c r="P54">
        <f t="shared" si="2"/>
        <v>1</v>
      </c>
      <c r="Q54">
        <f t="shared" si="3"/>
        <v>1</v>
      </c>
      <c r="R54" t="b">
        <f t="shared" si="4"/>
        <v>1</v>
      </c>
      <c r="S54" t="b">
        <f t="shared" si="5"/>
        <v>1</v>
      </c>
      <c r="T54" t="b">
        <f t="shared" si="6"/>
        <v>0</v>
      </c>
    </row>
    <row r="55" spans="1:20" x14ac:dyDescent="0.2">
      <c r="A55">
        <v>54</v>
      </c>
      <c r="B55">
        <v>1</v>
      </c>
      <c r="C55">
        <v>2</v>
      </c>
      <c r="D55" t="s">
        <v>121</v>
      </c>
      <c r="E55" t="s">
        <v>28</v>
      </c>
      <c r="F55">
        <v>29</v>
      </c>
      <c r="G55">
        <v>1</v>
      </c>
      <c r="H55">
        <v>0</v>
      </c>
      <c r="I55">
        <v>2926</v>
      </c>
      <c r="J55">
        <v>26</v>
      </c>
      <c r="L55" t="s">
        <v>23</v>
      </c>
      <c r="M55">
        <f t="shared" si="0"/>
        <v>0</v>
      </c>
      <c r="N55">
        <f t="shared" si="1"/>
        <v>1.4009999999999994</v>
      </c>
      <c r="O55">
        <v>0.802342526</v>
      </c>
      <c r="P55">
        <f t="shared" si="2"/>
        <v>1</v>
      </c>
      <c r="Q55">
        <f t="shared" si="3"/>
        <v>1</v>
      </c>
      <c r="R55" t="b">
        <f t="shared" si="4"/>
        <v>1</v>
      </c>
      <c r="S55" t="b">
        <f t="shared" si="5"/>
        <v>1</v>
      </c>
      <c r="T55" t="b">
        <f t="shared" si="6"/>
        <v>0</v>
      </c>
    </row>
    <row r="56" spans="1:20" x14ac:dyDescent="0.2">
      <c r="A56">
        <v>55</v>
      </c>
      <c r="B56">
        <v>0</v>
      </c>
      <c r="C56">
        <v>1</v>
      </c>
      <c r="D56" t="s">
        <v>122</v>
      </c>
      <c r="E56" t="s">
        <v>21</v>
      </c>
      <c r="F56">
        <v>65</v>
      </c>
      <c r="G56">
        <v>0</v>
      </c>
      <c r="H56">
        <v>1</v>
      </c>
      <c r="I56">
        <v>113509</v>
      </c>
      <c r="J56">
        <v>61.979199999999999</v>
      </c>
      <c r="K56" t="s">
        <v>123</v>
      </c>
      <c r="L56" t="s">
        <v>31</v>
      </c>
      <c r="M56">
        <f t="shared" si="0"/>
        <v>1</v>
      </c>
      <c r="N56">
        <f t="shared" si="1"/>
        <v>-1.3820000000000001</v>
      </c>
      <c r="O56">
        <v>0.20068798299999999</v>
      </c>
      <c r="P56">
        <f t="shared" si="2"/>
        <v>0</v>
      </c>
      <c r="Q56">
        <f t="shared" si="3"/>
        <v>0</v>
      </c>
      <c r="R56" t="b">
        <f t="shared" si="4"/>
        <v>1</v>
      </c>
      <c r="S56" t="b">
        <f t="shared" si="5"/>
        <v>0</v>
      </c>
      <c r="T56" t="b">
        <f t="shared" si="6"/>
        <v>1</v>
      </c>
    </row>
    <row r="57" spans="1:20" x14ac:dyDescent="0.2">
      <c r="A57">
        <v>56</v>
      </c>
      <c r="B57">
        <v>1</v>
      </c>
      <c r="C57">
        <v>1</v>
      </c>
      <c r="D57" t="s">
        <v>124</v>
      </c>
      <c r="E57" t="s">
        <v>21</v>
      </c>
      <c r="F57">
        <v>29.7</v>
      </c>
      <c r="G57">
        <v>0</v>
      </c>
      <c r="H57">
        <v>0</v>
      </c>
      <c r="I57">
        <v>19947</v>
      </c>
      <c r="J57">
        <v>35.5</v>
      </c>
      <c r="K57" t="s">
        <v>125</v>
      </c>
      <c r="L57" t="s">
        <v>23</v>
      </c>
      <c r="M57">
        <f t="shared" si="0"/>
        <v>1</v>
      </c>
      <c r="N57">
        <f t="shared" si="1"/>
        <v>0.1120000000000001</v>
      </c>
      <c r="O57">
        <v>0.52797076700000001</v>
      </c>
      <c r="P57">
        <f t="shared" si="2"/>
        <v>1</v>
      </c>
      <c r="Q57">
        <f t="shared" si="3"/>
        <v>1</v>
      </c>
      <c r="R57" t="b">
        <f t="shared" si="4"/>
        <v>1</v>
      </c>
      <c r="S57" t="b">
        <f t="shared" si="5"/>
        <v>1</v>
      </c>
      <c r="T57" t="b">
        <f t="shared" si="6"/>
        <v>0</v>
      </c>
    </row>
    <row r="58" spans="1:20" x14ac:dyDescent="0.2">
      <c r="A58">
        <v>57</v>
      </c>
      <c r="B58">
        <v>1</v>
      </c>
      <c r="C58">
        <v>2</v>
      </c>
      <c r="D58" t="s">
        <v>126</v>
      </c>
      <c r="E58" t="s">
        <v>28</v>
      </c>
      <c r="F58">
        <v>21</v>
      </c>
      <c r="G58">
        <v>0</v>
      </c>
      <c r="H58">
        <v>0</v>
      </c>
      <c r="I58" t="s">
        <v>127</v>
      </c>
      <c r="J58">
        <v>10.5</v>
      </c>
      <c r="L58" t="s">
        <v>23</v>
      </c>
      <c r="M58">
        <f t="shared" si="0"/>
        <v>0</v>
      </c>
      <c r="N58">
        <f t="shared" si="1"/>
        <v>2.0549999999999997</v>
      </c>
      <c r="O58">
        <v>0.886451867</v>
      </c>
      <c r="P58">
        <f t="shared" si="2"/>
        <v>1</v>
      </c>
      <c r="Q58">
        <f t="shared" si="3"/>
        <v>1</v>
      </c>
      <c r="R58" t="b">
        <f t="shared" si="4"/>
        <v>1</v>
      </c>
      <c r="S58" t="b">
        <f t="shared" si="5"/>
        <v>1</v>
      </c>
      <c r="T58" t="b">
        <f t="shared" si="6"/>
        <v>0</v>
      </c>
    </row>
    <row r="59" spans="1:20" x14ac:dyDescent="0.2">
      <c r="A59">
        <v>58</v>
      </c>
      <c r="B59">
        <v>0</v>
      </c>
      <c r="C59">
        <v>3</v>
      </c>
      <c r="D59" t="s">
        <v>128</v>
      </c>
      <c r="E59" t="s">
        <v>21</v>
      </c>
      <c r="F59">
        <v>28.5</v>
      </c>
      <c r="G59">
        <v>0</v>
      </c>
      <c r="H59">
        <v>0</v>
      </c>
      <c r="I59">
        <v>2697</v>
      </c>
      <c r="J59">
        <v>7.2291999999999996</v>
      </c>
      <c r="L59" t="s">
        <v>31</v>
      </c>
      <c r="M59">
        <f t="shared" si="0"/>
        <v>1</v>
      </c>
      <c r="N59">
        <f t="shared" si="1"/>
        <v>-2.1860000000000008</v>
      </c>
      <c r="O59">
        <v>0.101014757</v>
      </c>
      <c r="P59">
        <f t="shared" si="2"/>
        <v>0</v>
      </c>
      <c r="Q59">
        <f t="shared" si="3"/>
        <v>0</v>
      </c>
      <c r="R59" t="b">
        <f t="shared" si="4"/>
        <v>1</v>
      </c>
      <c r="S59" t="b">
        <f t="shared" si="5"/>
        <v>0</v>
      </c>
      <c r="T59" t="b">
        <f t="shared" si="6"/>
        <v>1</v>
      </c>
    </row>
    <row r="60" spans="1:20" x14ac:dyDescent="0.2">
      <c r="A60">
        <v>59</v>
      </c>
      <c r="B60">
        <v>1</v>
      </c>
      <c r="C60">
        <v>2</v>
      </c>
      <c r="D60" t="s">
        <v>129</v>
      </c>
      <c r="E60" t="s">
        <v>28</v>
      </c>
      <c r="F60">
        <v>5</v>
      </c>
      <c r="G60">
        <v>1</v>
      </c>
      <c r="H60">
        <v>2</v>
      </c>
      <c r="I60" t="s">
        <v>130</v>
      </c>
      <c r="J60">
        <v>27.75</v>
      </c>
      <c r="L60" t="s">
        <v>23</v>
      </c>
      <c r="M60">
        <f t="shared" si="0"/>
        <v>0</v>
      </c>
      <c r="N60">
        <f t="shared" si="1"/>
        <v>2.1969999999999996</v>
      </c>
      <c r="O60">
        <v>0.89997978599999995</v>
      </c>
      <c r="P60">
        <f t="shared" si="2"/>
        <v>1</v>
      </c>
      <c r="Q60">
        <f t="shared" si="3"/>
        <v>1</v>
      </c>
      <c r="R60" t="b">
        <f t="shared" si="4"/>
        <v>1</v>
      </c>
      <c r="S60" t="b">
        <f t="shared" si="5"/>
        <v>1</v>
      </c>
      <c r="T60" t="b">
        <f t="shared" si="6"/>
        <v>0</v>
      </c>
    </row>
    <row r="61" spans="1:20" x14ac:dyDescent="0.2">
      <c r="A61">
        <v>60</v>
      </c>
      <c r="B61">
        <v>0</v>
      </c>
      <c r="C61">
        <v>3</v>
      </c>
      <c r="D61" t="s">
        <v>131</v>
      </c>
      <c r="E61" t="s">
        <v>21</v>
      </c>
      <c r="F61">
        <v>11</v>
      </c>
      <c r="G61">
        <v>5</v>
      </c>
      <c r="H61">
        <v>2</v>
      </c>
      <c r="I61" t="s">
        <v>132</v>
      </c>
      <c r="J61">
        <v>46.9</v>
      </c>
      <c r="L61" t="s">
        <v>23</v>
      </c>
      <c r="M61">
        <f t="shared" si="0"/>
        <v>1</v>
      </c>
      <c r="N61">
        <f t="shared" si="1"/>
        <v>-3.3200000000000003</v>
      </c>
      <c r="O61">
        <v>3.4891408999999998E-2</v>
      </c>
      <c r="P61">
        <f t="shared" si="2"/>
        <v>0</v>
      </c>
      <c r="Q61">
        <f t="shared" si="3"/>
        <v>0</v>
      </c>
      <c r="R61" t="b">
        <f t="shared" si="4"/>
        <v>1</v>
      </c>
      <c r="S61" t="b">
        <f t="shared" si="5"/>
        <v>0</v>
      </c>
      <c r="T61" t="b">
        <f t="shared" si="6"/>
        <v>1</v>
      </c>
    </row>
    <row r="62" spans="1:20" x14ac:dyDescent="0.2">
      <c r="A62">
        <v>61</v>
      </c>
      <c r="B62">
        <v>0</v>
      </c>
      <c r="C62">
        <v>3</v>
      </c>
      <c r="D62" t="s">
        <v>133</v>
      </c>
      <c r="E62" t="s">
        <v>21</v>
      </c>
      <c r="F62">
        <v>22</v>
      </c>
      <c r="G62">
        <v>0</v>
      </c>
      <c r="H62">
        <v>0</v>
      </c>
      <c r="I62">
        <v>2669</v>
      </c>
      <c r="J62">
        <v>7.2291999999999996</v>
      </c>
      <c r="L62" t="s">
        <v>31</v>
      </c>
      <c r="M62">
        <f t="shared" si="0"/>
        <v>1</v>
      </c>
      <c r="N62">
        <f t="shared" si="1"/>
        <v>-1.9260000000000002</v>
      </c>
      <c r="O62">
        <v>0.12719398100000001</v>
      </c>
      <c r="P62">
        <f t="shared" si="2"/>
        <v>0</v>
      </c>
      <c r="Q62">
        <f t="shared" si="3"/>
        <v>0</v>
      </c>
      <c r="R62" t="b">
        <f t="shared" si="4"/>
        <v>1</v>
      </c>
      <c r="S62" t="b">
        <f t="shared" si="5"/>
        <v>0</v>
      </c>
      <c r="T62" t="b">
        <f t="shared" si="6"/>
        <v>1</v>
      </c>
    </row>
    <row r="63" spans="1:20" x14ac:dyDescent="0.2">
      <c r="A63">
        <v>62</v>
      </c>
      <c r="B63">
        <v>1</v>
      </c>
      <c r="C63">
        <v>1</v>
      </c>
      <c r="D63" t="s">
        <v>134</v>
      </c>
      <c r="E63" t="s">
        <v>28</v>
      </c>
      <c r="F63">
        <v>38</v>
      </c>
      <c r="G63">
        <v>0</v>
      </c>
      <c r="H63">
        <v>0</v>
      </c>
      <c r="I63">
        <v>113572</v>
      </c>
      <c r="J63">
        <v>80</v>
      </c>
      <c r="K63" t="s">
        <v>135</v>
      </c>
      <c r="M63">
        <f t="shared" si="0"/>
        <v>0</v>
      </c>
      <c r="N63">
        <f t="shared" si="1"/>
        <v>2.5479999999999996</v>
      </c>
      <c r="O63">
        <v>0.92743903800000005</v>
      </c>
      <c r="P63">
        <f t="shared" si="2"/>
        <v>1</v>
      </c>
      <c r="Q63">
        <f t="shared" si="3"/>
        <v>1</v>
      </c>
      <c r="R63" t="b">
        <f t="shared" si="4"/>
        <v>1</v>
      </c>
      <c r="S63" t="b">
        <f t="shared" si="5"/>
        <v>1</v>
      </c>
      <c r="T63" t="b">
        <f t="shared" si="6"/>
        <v>0</v>
      </c>
    </row>
    <row r="64" spans="1:20" x14ac:dyDescent="0.2">
      <c r="A64">
        <v>63</v>
      </c>
      <c r="B64">
        <v>0</v>
      </c>
      <c r="C64">
        <v>1</v>
      </c>
      <c r="D64" t="s">
        <v>136</v>
      </c>
      <c r="E64" t="s">
        <v>21</v>
      </c>
      <c r="F64">
        <v>45</v>
      </c>
      <c r="G64">
        <v>1</v>
      </c>
      <c r="H64">
        <v>0</v>
      </c>
      <c r="I64">
        <v>36973</v>
      </c>
      <c r="J64">
        <v>83.474999999999994</v>
      </c>
      <c r="K64" t="s">
        <v>137</v>
      </c>
      <c r="L64" t="s">
        <v>23</v>
      </c>
      <c r="M64">
        <f t="shared" si="0"/>
        <v>1</v>
      </c>
      <c r="N64">
        <f t="shared" si="1"/>
        <v>-0.83400000000000007</v>
      </c>
      <c r="O64">
        <v>0.30279995599999998</v>
      </c>
      <c r="P64">
        <f t="shared" si="2"/>
        <v>0</v>
      </c>
      <c r="Q64">
        <f t="shared" si="3"/>
        <v>0</v>
      </c>
      <c r="R64" t="b">
        <f t="shared" si="4"/>
        <v>1</v>
      </c>
      <c r="S64" t="b">
        <f t="shared" si="5"/>
        <v>0</v>
      </c>
      <c r="T64" t="b">
        <f t="shared" si="6"/>
        <v>1</v>
      </c>
    </row>
    <row r="65" spans="1:20" x14ac:dyDescent="0.2">
      <c r="A65">
        <v>64</v>
      </c>
      <c r="B65">
        <v>0</v>
      </c>
      <c r="C65">
        <v>3</v>
      </c>
      <c r="D65" t="s">
        <v>138</v>
      </c>
      <c r="E65" t="s">
        <v>21</v>
      </c>
      <c r="F65">
        <v>4</v>
      </c>
      <c r="G65">
        <v>3</v>
      </c>
      <c r="H65">
        <v>2</v>
      </c>
      <c r="I65">
        <v>347088</v>
      </c>
      <c r="J65">
        <v>27.9</v>
      </c>
      <c r="L65" t="s">
        <v>23</v>
      </c>
      <c r="M65">
        <f t="shared" si="0"/>
        <v>1</v>
      </c>
      <c r="N65">
        <f t="shared" si="1"/>
        <v>-2.3719999999999999</v>
      </c>
      <c r="O65">
        <v>8.5332907999999999E-2</v>
      </c>
      <c r="P65">
        <f t="shared" si="2"/>
        <v>0</v>
      </c>
      <c r="Q65">
        <f t="shared" si="3"/>
        <v>0</v>
      </c>
      <c r="R65" t="b">
        <f t="shared" si="4"/>
        <v>1</v>
      </c>
      <c r="S65" t="b">
        <f t="shared" si="5"/>
        <v>0</v>
      </c>
      <c r="T65" t="b">
        <f t="shared" si="6"/>
        <v>1</v>
      </c>
    </row>
    <row r="66" spans="1:20" x14ac:dyDescent="0.2">
      <c r="A66">
        <v>65</v>
      </c>
      <c r="B66">
        <v>0</v>
      </c>
      <c r="C66">
        <v>1</v>
      </c>
      <c r="D66" t="s">
        <v>139</v>
      </c>
      <c r="E66" t="s">
        <v>21</v>
      </c>
      <c r="F66">
        <v>29.7</v>
      </c>
      <c r="G66">
        <v>0</v>
      </c>
      <c r="H66">
        <v>0</v>
      </c>
      <c r="I66" t="s">
        <v>140</v>
      </c>
      <c r="J66">
        <v>27.720800000000001</v>
      </c>
      <c r="L66" t="s">
        <v>31</v>
      </c>
      <c r="M66">
        <f t="shared" si="0"/>
        <v>1</v>
      </c>
      <c r="N66">
        <f t="shared" si="1"/>
        <v>0.1120000000000001</v>
      </c>
      <c r="O66">
        <v>0.52797076700000001</v>
      </c>
      <c r="P66">
        <f t="shared" si="2"/>
        <v>1</v>
      </c>
      <c r="Q66">
        <f t="shared" si="3"/>
        <v>0</v>
      </c>
      <c r="R66" t="b">
        <f t="shared" si="4"/>
        <v>0</v>
      </c>
      <c r="S66" t="b">
        <f t="shared" si="5"/>
        <v>0</v>
      </c>
      <c r="T66" t="b">
        <f t="shared" si="6"/>
        <v>0</v>
      </c>
    </row>
    <row r="67" spans="1:20" x14ac:dyDescent="0.2">
      <c r="A67">
        <v>66</v>
      </c>
      <c r="B67">
        <v>1</v>
      </c>
      <c r="C67">
        <v>3</v>
      </c>
      <c r="D67" t="s">
        <v>141</v>
      </c>
      <c r="E67" t="s">
        <v>21</v>
      </c>
      <c r="F67">
        <v>29.7</v>
      </c>
      <c r="G67">
        <v>1</v>
      </c>
      <c r="H67">
        <v>1</v>
      </c>
      <c r="I67">
        <v>2661</v>
      </c>
      <c r="J67">
        <v>15.245799999999999</v>
      </c>
      <c r="L67" t="s">
        <v>31</v>
      </c>
      <c r="M67">
        <f t="shared" ref="M67:M130" si="7">IF(E67="male",1,0)</f>
        <v>1</v>
      </c>
      <c r="N67">
        <f t="shared" ref="N67:N130" si="8">$Y$3+F67*$Y$4+H67*$Y$5+C67*$Y$6+M67*$Y$7+G67*$Y$8</f>
        <v>-2.65</v>
      </c>
      <c r="O67">
        <v>6.5989009000000001E-2</v>
      </c>
      <c r="P67">
        <f t="shared" ref="P67:P130" si="9">IF(O67&gt;=0.5,1,0)</f>
        <v>0</v>
      </c>
      <c r="Q67">
        <f t="shared" ref="Q67:Q130" si="10">B67</f>
        <v>1</v>
      </c>
      <c r="R67" t="b">
        <f t="shared" ref="R67:R130" si="11">P67=Q67</f>
        <v>0</v>
      </c>
      <c r="S67" t="b">
        <f t="shared" ref="S67:S130" si="12">AND(P67,Q67)</f>
        <v>0</v>
      </c>
      <c r="T67" t="b">
        <f t="shared" ref="T67:T130" si="13">AND(P67=0,Q67=0)</f>
        <v>0</v>
      </c>
    </row>
    <row r="68" spans="1:20" x14ac:dyDescent="0.2">
      <c r="A68">
        <v>67</v>
      </c>
      <c r="B68">
        <v>1</v>
      </c>
      <c r="C68">
        <v>2</v>
      </c>
      <c r="D68" t="s">
        <v>142</v>
      </c>
      <c r="E68" t="s">
        <v>28</v>
      </c>
      <c r="F68">
        <v>29</v>
      </c>
      <c r="G68">
        <v>0</v>
      </c>
      <c r="H68">
        <v>0</v>
      </c>
      <c r="I68" t="s">
        <v>143</v>
      </c>
      <c r="J68">
        <v>10.5</v>
      </c>
      <c r="K68" t="s">
        <v>144</v>
      </c>
      <c r="L68" t="s">
        <v>23</v>
      </c>
      <c r="M68">
        <f t="shared" si="7"/>
        <v>0</v>
      </c>
      <c r="N68">
        <f t="shared" si="8"/>
        <v>1.7349999999999994</v>
      </c>
      <c r="O68">
        <v>0.85005085800000002</v>
      </c>
      <c r="P68">
        <f t="shared" si="9"/>
        <v>1</v>
      </c>
      <c r="Q68">
        <f t="shared" si="10"/>
        <v>1</v>
      </c>
      <c r="R68" t="b">
        <f t="shared" si="11"/>
        <v>1</v>
      </c>
      <c r="S68" t="b">
        <f t="shared" si="12"/>
        <v>1</v>
      </c>
      <c r="T68" t="b">
        <f t="shared" si="13"/>
        <v>0</v>
      </c>
    </row>
    <row r="69" spans="1:20" x14ac:dyDescent="0.2">
      <c r="A69">
        <v>68</v>
      </c>
      <c r="B69">
        <v>0</v>
      </c>
      <c r="C69">
        <v>3</v>
      </c>
      <c r="D69" t="s">
        <v>145</v>
      </c>
      <c r="E69" t="s">
        <v>21</v>
      </c>
      <c r="F69">
        <v>19</v>
      </c>
      <c r="G69">
        <v>0</v>
      </c>
      <c r="H69">
        <v>0</v>
      </c>
      <c r="I69" t="s">
        <v>146</v>
      </c>
      <c r="J69">
        <v>8.1583000000000006</v>
      </c>
      <c r="L69" t="s">
        <v>23</v>
      </c>
      <c r="M69">
        <f t="shared" si="7"/>
        <v>1</v>
      </c>
      <c r="N69">
        <f t="shared" si="8"/>
        <v>-1.806</v>
      </c>
      <c r="O69">
        <v>0.141122257</v>
      </c>
      <c r="P69">
        <f t="shared" si="9"/>
        <v>0</v>
      </c>
      <c r="Q69">
        <f t="shared" si="10"/>
        <v>0</v>
      </c>
      <c r="R69" t="b">
        <f t="shared" si="11"/>
        <v>1</v>
      </c>
      <c r="S69" t="b">
        <f t="shared" si="12"/>
        <v>0</v>
      </c>
      <c r="T69" t="b">
        <f t="shared" si="13"/>
        <v>1</v>
      </c>
    </row>
    <row r="70" spans="1:20" x14ac:dyDescent="0.2">
      <c r="A70">
        <v>69</v>
      </c>
      <c r="B70">
        <v>1</v>
      </c>
      <c r="C70">
        <v>3</v>
      </c>
      <c r="D70" t="s">
        <v>147</v>
      </c>
      <c r="E70" t="s">
        <v>28</v>
      </c>
      <c r="F70">
        <v>17</v>
      </c>
      <c r="G70">
        <v>4</v>
      </c>
      <c r="H70">
        <v>2</v>
      </c>
      <c r="I70">
        <v>3101281</v>
      </c>
      <c r="J70">
        <v>7.9249999999999998</v>
      </c>
      <c r="L70" t="s">
        <v>23</v>
      </c>
      <c r="M70">
        <f t="shared" si="7"/>
        <v>0</v>
      </c>
      <c r="N70">
        <f t="shared" si="8"/>
        <v>-0.45799999999999996</v>
      </c>
      <c r="O70">
        <v>0.38746038700000002</v>
      </c>
      <c r="P70">
        <f t="shared" si="9"/>
        <v>0</v>
      </c>
      <c r="Q70">
        <f t="shared" si="10"/>
        <v>1</v>
      </c>
      <c r="R70" t="b">
        <f t="shared" si="11"/>
        <v>0</v>
      </c>
      <c r="S70" t="b">
        <f t="shared" si="12"/>
        <v>0</v>
      </c>
      <c r="T70" t="b">
        <f t="shared" si="13"/>
        <v>0</v>
      </c>
    </row>
    <row r="71" spans="1:20" x14ac:dyDescent="0.2">
      <c r="A71">
        <v>70</v>
      </c>
      <c r="B71">
        <v>0</v>
      </c>
      <c r="C71">
        <v>3</v>
      </c>
      <c r="D71" t="s">
        <v>148</v>
      </c>
      <c r="E71" t="s">
        <v>21</v>
      </c>
      <c r="F71">
        <v>26</v>
      </c>
      <c r="G71">
        <v>2</v>
      </c>
      <c r="H71">
        <v>0</v>
      </c>
      <c r="I71">
        <v>315151</v>
      </c>
      <c r="J71">
        <v>8.6624999999999996</v>
      </c>
      <c r="L71" t="s">
        <v>23</v>
      </c>
      <c r="M71">
        <f t="shared" si="7"/>
        <v>1</v>
      </c>
      <c r="N71">
        <f t="shared" si="8"/>
        <v>-2.7540000000000004</v>
      </c>
      <c r="O71">
        <v>5.9861141999999999E-2</v>
      </c>
      <c r="P71">
        <f t="shared" si="9"/>
        <v>0</v>
      </c>
      <c r="Q71">
        <f t="shared" si="10"/>
        <v>0</v>
      </c>
      <c r="R71" t="b">
        <f t="shared" si="11"/>
        <v>1</v>
      </c>
      <c r="S71" t="b">
        <f t="shared" si="12"/>
        <v>0</v>
      </c>
      <c r="T71" t="b">
        <f t="shared" si="13"/>
        <v>1</v>
      </c>
    </row>
    <row r="72" spans="1:20" x14ac:dyDescent="0.2">
      <c r="A72">
        <v>71</v>
      </c>
      <c r="B72">
        <v>0</v>
      </c>
      <c r="C72">
        <v>2</v>
      </c>
      <c r="D72" t="s">
        <v>149</v>
      </c>
      <c r="E72" t="s">
        <v>21</v>
      </c>
      <c r="F72">
        <v>32</v>
      </c>
      <c r="G72">
        <v>0</v>
      </c>
      <c r="H72">
        <v>0</v>
      </c>
      <c r="I72" t="s">
        <v>150</v>
      </c>
      <c r="J72">
        <v>10.5</v>
      </c>
      <c r="L72" t="s">
        <v>23</v>
      </c>
      <c r="M72">
        <f t="shared" si="7"/>
        <v>1</v>
      </c>
      <c r="N72">
        <f t="shared" si="8"/>
        <v>-1.1530000000000005</v>
      </c>
      <c r="O72">
        <v>0.23994154700000001</v>
      </c>
      <c r="P72">
        <f t="shared" si="9"/>
        <v>0</v>
      </c>
      <c r="Q72">
        <f t="shared" si="10"/>
        <v>0</v>
      </c>
      <c r="R72" t="b">
        <f t="shared" si="11"/>
        <v>1</v>
      </c>
      <c r="S72" t="b">
        <f t="shared" si="12"/>
        <v>0</v>
      </c>
      <c r="T72" t="b">
        <f t="shared" si="13"/>
        <v>1</v>
      </c>
    </row>
    <row r="73" spans="1:20" x14ac:dyDescent="0.2">
      <c r="A73">
        <v>72</v>
      </c>
      <c r="B73">
        <v>0</v>
      </c>
      <c r="C73">
        <v>3</v>
      </c>
      <c r="D73" t="s">
        <v>151</v>
      </c>
      <c r="E73" t="s">
        <v>28</v>
      </c>
      <c r="F73">
        <v>16</v>
      </c>
      <c r="G73">
        <v>5</v>
      </c>
      <c r="H73">
        <v>2</v>
      </c>
      <c r="I73" t="s">
        <v>132</v>
      </c>
      <c r="J73">
        <v>46.9</v>
      </c>
      <c r="L73" t="s">
        <v>23</v>
      </c>
      <c r="M73">
        <f t="shared" si="7"/>
        <v>0</v>
      </c>
      <c r="N73">
        <f t="shared" si="8"/>
        <v>-0.752</v>
      </c>
      <c r="O73">
        <v>0.32038566699999999</v>
      </c>
      <c r="P73">
        <f t="shared" si="9"/>
        <v>0</v>
      </c>
      <c r="Q73">
        <f t="shared" si="10"/>
        <v>0</v>
      </c>
      <c r="R73" t="b">
        <f t="shared" si="11"/>
        <v>1</v>
      </c>
      <c r="S73" t="b">
        <f t="shared" si="12"/>
        <v>0</v>
      </c>
      <c r="T73" t="b">
        <f t="shared" si="13"/>
        <v>1</v>
      </c>
    </row>
    <row r="74" spans="1:20" x14ac:dyDescent="0.2">
      <c r="A74">
        <v>73</v>
      </c>
      <c r="B74">
        <v>0</v>
      </c>
      <c r="C74">
        <v>2</v>
      </c>
      <c r="D74" t="s">
        <v>152</v>
      </c>
      <c r="E74" t="s">
        <v>21</v>
      </c>
      <c r="F74">
        <v>21</v>
      </c>
      <c r="G74">
        <v>0</v>
      </c>
      <c r="H74">
        <v>0</v>
      </c>
      <c r="I74" t="s">
        <v>153</v>
      </c>
      <c r="J74">
        <v>73.5</v>
      </c>
      <c r="L74" t="s">
        <v>23</v>
      </c>
      <c r="M74">
        <f t="shared" si="7"/>
        <v>1</v>
      </c>
      <c r="N74">
        <f t="shared" si="8"/>
        <v>-0.71300000000000008</v>
      </c>
      <c r="O74">
        <v>0.32893628899999999</v>
      </c>
      <c r="P74">
        <f t="shared" si="9"/>
        <v>0</v>
      </c>
      <c r="Q74">
        <f t="shared" si="10"/>
        <v>0</v>
      </c>
      <c r="R74" t="b">
        <f t="shared" si="11"/>
        <v>1</v>
      </c>
      <c r="S74" t="b">
        <f t="shared" si="12"/>
        <v>0</v>
      </c>
      <c r="T74" t="b">
        <f t="shared" si="13"/>
        <v>1</v>
      </c>
    </row>
    <row r="75" spans="1:20" x14ac:dyDescent="0.2">
      <c r="A75">
        <v>74</v>
      </c>
      <c r="B75">
        <v>0</v>
      </c>
      <c r="C75">
        <v>3</v>
      </c>
      <c r="D75" t="s">
        <v>154</v>
      </c>
      <c r="E75" t="s">
        <v>21</v>
      </c>
      <c r="F75">
        <v>26</v>
      </c>
      <c r="G75">
        <v>1</v>
      </c>
      <c r="H75">
        <v>0</v>
      </c>
      <c r="I75">
        <v>2680</v>
      </c>
      <c r="J75">
        <v>14.4542</v>
      </c>
      <c r="L75" t="s">
        <v>31</v>
      </c>
      <c r="M75">
        <f t="shared" si="7"/>
        <v>1</v>
      </c>
      <c r="N75">
        <f t="shared" si="8"/>
        <v>-2.4200000000000004</v>
      </c>
      <c r="O75">
        <v>8.1660255000000001E-2</v>
      </c>
      <c r="P75">
        <f t="shared" si="9"/>
        <v>0</v>
      </c>
      <c r="Q75">
        <f t="shared" si="10"/>
        <v>0</v>
      </c>
      <c r="R75" t="b">
        <f t="shared" si="11"/>
        <v>1</v>
      </c>
      <c r="S75" t="b">
        <f t="shared" si="12"/>
        <v>0</v>
      </c>
      <c r="T75" t="b">
        <f t="shared" si="13"/>
        <v>1</v>
      </c>
    </row>
    <row r="76" spans="1:20" x14ac:dyDescent="0.2">
      <c r="A76">
        <v>75</v>
      </c>
      <c r="B76">
        <v>1</v>
      </c>
      <c r="C76">
        <v>3</v>
      </c>
      <c r="D76" t="s">
        <v>155</v>
      </c>
      <c r="E76" t="s">
        <v>21</v>
      </c>
      <c r="F76">
        <v>32</v>
      </c>
      <c r="G76">
        <v>0</v>
      </c>
      <c r="H76">
        <v>0</v>
      </c>
      <c r="I76">
        <v>1601</v>
      </c>
      <c r="J76">
        <v>56.495800000000003</v>
      </c>
      <c r="L76" t="s">
        <v>23</v>
      </c>
      <c r="M76">
        <f t="shared" si="7"/>
        <v>1</v>
      </c>
      <c r="N76">
        <f t="shared" si="8"/>
        <v>-2.3260000000000005</v>
      </c>
      <c r="O76">
        <v>8.8992422000000002E-2</v>
      </c>
      <c r="P76">
        <f t="shared" si="9"/>
        <v>0</v>
      </c>
      <c r="Q76">
        <f t="shared" si="10"/>
        <v>1</v>
      </c>
      <c r="R76" t="b">
        <f t="shared" si="11"/>
        <v>0</v>
      </c>
      <c r="S76" t="b">
        <f t="shared" si="12"/>
        <v>0</v>
      </c>
      <c r="T76" t="b">
        <f t="shared" si="13"/>
        <v>0</v>
      </c>
    </row>
    <row r="77" spans="1:20" x14ac:dyDescent="0.2">
      <c r="A77">
        <v>76</v>
      </c>
      <c r="B77">
        <v>0</v>
      </c>
      <c r="C77">
        <v>3</v>
      </c>
      <c r="D77" t="s">
        <v>156</v>
      </c>
      <c r="E77" t="s">
        <v>21</v>
      </c>
      <c r="F77">
        <v>25</v>
      </c>
      <c r="G77">
        <v>0</v>
      </c>
      <c r="H77">
        <v>0</v>
      </c>
      <c r="I77">
        <v>348123</v>
      </c>
      <c r="J77">
        <v>7.65</v>
      </c>
      <c r="K77" t="s">
        <v>157</v>
      </c>
      <c r="L77" t="s">
        <v>23</v>
      </c>
      <c r="M77">
        <f t="shared" si="7"/>
        <v>1</v>
      </c>
      <c r="N77">
        <f t="shared" si="8"/>
        <v>-2.0460000000000003</v>
      </c>
      <c r="O77">
        <v>0.114457183</v>
      </c>
      <c r="P77">
        <f t="shared" si="9"/>
        <v>0</v>
      </c>
      <c r="Q77">
        <f t="shared" si="10"/>
        <v>0</v>
      </c>
      <c r="R77" t="b">
        <f t="shared" si="11"/>
        <v>1</v>
      </c>
      <c r="S77" t="b">
        <f t="shared" si="12"/>
        <v>0</v>
      </c>
      <c r="T77" t="b">
        <f t="shared" si="13"/>
        <v>1</v>
      </c>
    </row>
    <row r="78" spans="1:20" x14ac:dyDescent="0.2">
      <c r="A78">
        <v>77</v>
      </c>
      <c r="B78">
        <v>0</v>
      </c>
      <c r="C78">
        <v>3</v>
      </c>
      <c r="D78" t="s">
        <v>158</v>
      </c>
      <c r="E78" t="s">
        <v>21</v>
      </c>
      <c r="F78">
        <v>29.7</v>
      </c>
      <c r="G78">
        <v>0</v>
      </c>
      <c r="H78">
        <v>0</v>
      </c>
      <c r="I78">
        <v>349208</v>
      </c>
      <c r="J78">
        <v>7.8958000000000004</v>
      </c>
      <c r="L78" t="s">
        <v>23</v>
      </c>
      <c r="M78">
        <f t="shared" si="7"/>
        <v>1</v>
      </c>
      <c r="N78">
        <f t="shared" si="8"/>
        <v>-2.234</v>
      </c>
      <c r="O78">
        <v>9.6738556000000003E-2</v>
      </c>
      <c r="P78">
        <f t="shared" si="9"/>
        <v>0</v>
      </c>
      <c r="Q78">
        <f t="shared" si="10"/>
        <v>0</v>
      </c>
      <c r="R78" t="b">
        <f t="shared" si="11"/>
        <v>1</v>
      </c>
      <c r="S78" t="b">
        <f t="shared" si="12"/>
        <v>0</v>
      </c>
      <c r="T78" t="b">
        <f t="shared" si="13"/>
        <v>1</v>
      </c>
    </row>
    <row r="79" spans="1:20" x14ac:dyDescent="0.2">
      <c r="A79">
        <v>78</v>
      </c>
      <c r="B79">
        <v>0</v>
      </c>
      <c r="C79">
        <v>3</v>
      </c>
      <c r="D79" t="s">
        <v>159</v>
      </c>
      <c r="E79" t="s">
        <v>21</v>
      </c>
      <c r="F79">
        <v>29.7</v>
      </c>
      <c r="G79">
        <v>0</v>
      </c>
      <c r="H79">
        <v>0</v>
      </c>
      <c r="I79">
        <v>374746</v>
      </c>
      <c r="J79">
        <v>8.0500000000000007</v>
      </c>
      <c r="L79" t="s">
        <v>23</v>
      </c>
      <c r="M79">
        <f t="shared" si="7"/>
        <v>1</v>
      </c>
      <c r="N79">
        <f t="shared" si="8"/>
        <v>-2.234</v>
      </c>
      <c r="O79">
        <v>9.6738556000000003E-2</v>
      </c>
      <c r="P79">
        <f t="shared" si="9"/>
        <v>0</v>
      </c>
      <c r="Q79">
        <f t="shared" si="10"/>
        <v>0</v>
      </c>
      <c r="R79" t="b">
        <f t="shared" si="11"/>
        <v>1</v>
      </c>
      <c r="S79" t="b">
        <f t="shared" si="12"/>
        <v>0</v>
      </c>
      <c r="T79" t="b">
        <f t="shared" si="13"/>
        <v>1</v>
      </c>
    </row>
    <row r="80" spans="1:20" x14ac:dyDescent="0.2">
      <c r="A80">
        <v>79</v>
      </c>
      <c r="B80">
        <v>1</v>
      </c>
      <c r="C80">
        <v>2</v>
      </c>
      <c r="D80" t="s">
        <v>160</v>
      </c>
      <c r="E80" t="s">
        <v>21</v>
      </c>
      <c r="F80">
        <v>0.83</v>
      </c>
      <c r="G80">
        <v>0</v>
      </c>
      <c r="H80">
        <v>2</v>
      </c>
      <c r="I80">
        <v>248738</v>
      </c>
      <c r="J80">
        <v>29</v>
      </c>
      <c r="L80" t="s">
        <v>23</v>
      </c>
      <c r="M80">
        <f t="shared" si="7"/>
        <v>1</v>
      </c>
      <c r="N80">
        <f t="shared" si="8"/>
        <v>-7.0199999999999818E-2</v>
      </c>
      <c r="O80">
        <v>0.48245720399999997</v>
      </c>
      <c r="P80">
        <f t="shared" si="9"/>
        <v>0</v>
      </c>
      <c r="Q80">
        <f t="shared" si="10"/>
        <v>1</v>
      </c>
      <c r="R80" t="b">
        <f t="shared" si="11"/>
        <v>0</v>
      </c>
      <c r="S80" t="b">
        <f t="shared" si="12"/>
        <v>0</v>
      </c>
      <c r="T80" t="b">
        <f t="shared" si="13"/>
        <v>0</v>
      </c>
    </row>
    <row r="81" spans="1:20" x14ac:dyDescent="0.2">
      <c r="A81">
        <v>80</v>
      </c>
      <c r="B81">
        <v>1</v>
      </c>
      <c r="C81">
        <v>3</v>
      </c>
      <c r="D81" t="s">
        <v>161</v>
      </c>
      <c r="E81" t="s">
        <v>28</v>
      </c>
      <c r="F81">
        <v>30</v>
      </c>
      <c r="G81">
        <v>0</v>
      </c>
      <c r="H81">
        <v>0</v>
      </c>
      <c r="I81">
        <v>364516</v>
      </c>
      <c r="J81">
        <v>12.475</v>
      </c>
      <c r="L81" t="s">
        <v>23</v>
      </c>
      <c r="M81">
        <f t="shared" si="7"/>
        <v>0</v>
      </c>
      <c r="N81">
        <f t="shared" si="8"/>
        <v>0.52199999999999935</v>
      </c>
      <c r="O81">
        <v>0.62761531400000004</v>
      </c>
      <c r="P81">
        <f t="shared" si="9"/>
        <v>1</v>
      </c>
      <c r="Q81">
        <f t="shared" si="10"/>
        <v>1</v>
      </c>
      <c r="R81" t="b">
        <f t="shared" si="11"/>
        <v>1</v>
      </c>
      <c r="S81" t="b">
        <f t="shared" si="12"/>
        <v>1</v>
      </c>
      <c r="T81" t="b">
        <f t="shared" si="13"/>
        <v>0</v>
      </c>
    </row>
    <row r="82" spans="1:20" x14ac:dyDescent="0.2">
      <c r="A82">
        <v>81</v>
      </c>
      <c r="B82">
        <v>0</v>
      </c>
      <c r="C82">
        <v>3</v>
      </c>
      <c r="D82" t="s">
        <v>162</v>
      </c>
      <c r="E82" t="s">
        <v>21</v>
      </c>
      <c r="F82">
        <v>22</v>
      </c>
      <c r="G82">
        <v>0</v>
      </c>
      <c r="H82">
        <v>0</v>
      </c>
      <c r="I82">
        <v>345767</v>
      </c>
      <c r="J82">
        <v>9</v>
      </c>
      <c r="L82" t="s">
        <v>23</v>
      </c>
      <c r="M82">
        <f t="shared" si="7"/>
        <v>1</v>
      </c>
      <c r="N82">
        <f t="shared" si="8"/>
        <v>-1.9260000000000002</v>
      </c>
      <c r="O82">
        <v>0.12719398100000001</v>
      </c>
      <c r="P82">
        <f t="shared" si="9"/>
        <v>0</v>
      </c>
      <c r="Q82">
        <f t="shared" si="10"/>
        <v>0</v>
      </c>
      <c r="R82" t="b">
        <f t="shared" si="11"/>
        <v>1</v>
      </c>
      <c r="S82" t="b">
        <f t="shared" si="12"/>
        <v>0</v>
      </c>
      <c r="T82" t="b">
        <f t="shared" si="13"/>
        <v>1</v>
      </c>
    </row>
    <row r="83" spans="1:20" x14ac:dyDescent="0.2">
      <c r="A83">
        <v>82</v>
      </c>
      <c r="B83">
        <v>1</v>
      </c>
      <c r="C83">
        <v>3</v>
      </c>
      <c r="D83" t="s">
        <v>163</v>
      </c>
      <c r="E83" t="s">
        <v>21</v>
      </c>
      <c r="F83">
        <v>29</v>
      </c>
      <c r="G83">
        <v>0</v>
      </c>
      <c r="H83">
        <v>0</v>
      </c>
      <c r="I83">
        <v>345779</v>
      </c>
      <c r="J83">
        <v>9.5</v>
      </c>
      <c r="L83" t="s">
        <v>23</v>
      </c>
      <c r="M83">
        <f t="shared" si="7"/>
        <v>1</v>
      </c>
      <c r="N83">
        <f t="shared" si="8"/>
        <v>-2.2060000000000004</v>
      </c>
      <c r="O83">
        <v>9.9212980000000006E-2</v>
      </c>
      <c r="P83">
        <f t="shared" si="9"/>
        <v>0</v>
      </c>
      <c r="Q83">
        <f t="shared" si="10"/>
        <v>1</v>
      </c>
      <c r="R83" t="b">
        <f t="shared" si="11"/>
        <v>0</v>
      </c>
      <c r="S83" t="b">
        <f t="shared" si="12"/>
        <v>0</v>
      </c>
      <c r="T83" t="b">
        <f t="shared" si="13"/>
        <v>0</v>
      </c>
    </row>
    <row r="84" spans="1:20" x14ac:dyDescent="0.2">
      <c r="A84">
        <v>83</v>
      </c>
      <c r="B84">
        <v>1</v>
      </c>
      <c r="C84">
        <v>3</v>
      </c>
      <c r="D84" t="s">
        <v>164</v>
      </c>
      <c r="E84" t="s">
        <v>28</v>
      </c>
      <c r="F84">
        <v>29.7</v>
      </c>
      <c r="G84">
        <v>0</v>
      </c>
      <c r="H84">
        <v>0</v>
      </c>
      <c r="I84">
        <v>330932</v>
      </c>
      <c r="J84">
        <v>7.7874999999999996</v>
      </c>
      <c r="L84" t="s">
        <v>47</v>
      </c>
      <c r="M84">
        <f t="shared" si="7"/>
        <v>0</v>
      </c>
      <c r="N84">
        <f t="shared" si="8"/>
        <v>0.53399999999999981</v>
      </c>
      <c r="O84">
        <v>0.63041556399999998</v>
      </c>
      <c r="P84">
        <f t="shared" si="9"/>
        <v>1</v>
      </c>
      <c r="Q84">
        <f t="shared" si="10"/>
        <v>1</v>
      </c>
      <c r="R84" t="b">
        <f t="shared" si="11"/>
        <v>1</v>
      </c>
      <c r="S84" t="b">
        <f t="shared" si="12"/>
        <v>1</v>
      </c>
      <c r="T84" t="b">
        <f t="shared" si="13"/>
        <v>0</v>
      </c>
    </row>
    <row r="85" spans="1:20" x14ac:dyDescent="0.2">
      <c r="A85">
        <v>84</v>
      </c>
      <c r="B85">
        <v>0</v>
      </c>
      <c r="C85">
        <v>1</v>
      </c>
      <c r="D85" t="s">
        <v>165</v>
      </c>
      <c r="E85" t="s">
        <v>21</v>
      </c>
      <c r="F85">
        <v>28</v>
      </c>
      <c r="G85">
        <v>0</v>
      </c>
      <c r="H85">
        <v>0</v>
      </c>
      <c r="I85">
        <v>113059</v>
      </c>
      <c r="J85">
        <v>47.1</v>
      </c>
      <c r="L85" t="s">
        <v>23</v>
      </c>
      <c r="M85">
        <f t="shared" si="7"/>
        <v>1</v>
      </c>
      <c r="N85">
        <f t="shared" si="8"/>
        <v>0.17999999999999972</v>
      </c>
      <c r="O85">
        <v>0.54487889199999995</v>
      </c>
      <c r="P85">
        <f t="shared" si="9"/>
        <v>1</v>
      </c>
      <c r="Q85">
        <f t="shared" si="10"/>
        <v>0</v>
      </c>
      <c r="R85" t="b">
        <f t="shared" si="11"/>
        <v>0</v>
      </c>
      <c r="S85" t="b">
        <f t="shared" si="12"/>
        <v>0</v>
      </c>
      <c r="T85" t="b">
        <f t="shared" si="13"/>
        <v>0</v>
      </c>
    </row>
    <row r="86" spans="1:20" x14ac:dyDescent="0.2">
      <c r="A86">
        <v>85</v>
      </c>
      <c r="B86">
        <v>1</v>
      </c>
      <c r="C86">
        <v>2</v>
      </c>
      <c r="D86" t="s">
        <v>166</v>
      </c>
      <c r="E86" t="s">
        <v>28</v>
      </c>
      <c r="F86">
        <v>17</v>
      </c>
      <c r="G86">
        <v>0</v>
      </c>
      <c r="H86">
        <v>0</v>
      </c>
      <c r="I86" t="s">
        <v>167</v>
      </c>
      <c r="J86">
        <v>10.5</v>
      </c>
      <c r="L86" t="s">
        <v>23</v>
      </c>
      <c r="M86">
        <f t="shared" si="7"/>
        <v>0</v>
      </c>
      <c r="N86">
        <f t="shared" si="8"/>
        <v>2.2149999999999999</v>
      </c>
      <c r="O86">
        <v>0.90158845200000004</v>
      </c>
      <c r="P86">
        <f t="shared" si="9"/>
        <v>1</v>
      </c>
      <c r="Q86">
        <f t="shared" si="10"/>
        <v>1</v>
      </c>
      <c r="R86" t="b">
        <f t="shared" si="11"/>
        <v>1</v>
      </c>
      <c r="S86" t="b">
        <f t="shared" si="12"/>
        <v>1</v>
      </c>
      <c r="T86" t="b">
        <f t="shared" si="13"/>
        <v>0</v>
      </c>
    </row>
    <row r="87" spans="1:20" x14ac:dyDescent="0.2">
      <c r="A87">
        <v>86</v>
      </c>
      <c r="B87">
        <v>1</v>
      </c>
      <c r="C87">
        <v>3</v>
      </c>
      <c r="D87" t="s">
        <v>168</v>
      </c>
      <c r="E87" t="s">
        <v>28</v>
      </c>
      <c r="F87">
        <v>33</v>
      </c>
      <c r="G87">
        <v>3</v>
      </c>
      <c r="H87">
        <v>0</v>
      </c>
      <c r="I87">
        <v>3101278</v>
      </c>
      <c r="J87">
        <v>15.85</v>
      </c>
      <c r="L87" t="s">
        <v>23</v>
      </c>
      <c r="M87">
        <f t="shared" si="7"/>
        <v>0</v>
      </c>
      <c r="N87">
        <f t="shared" si="8"/>
        <v>-0.60000000000000075</v>
      </c>
      <c r="O87">
        <v>0.35434369399999999</v>
      </c>
      <c r="P87">
        <f t="shared" si="9"/>
        <v>0</v>
      </c>
      <c r="Q87">
        <f t="shared" si="10"/>
        <v>1</v>
      </c>
      <c r="R87" t="b">
        <f t="shared" si="11"/>
        <v>0</v>
      </c>
      <c r="S87" t="b">
        <f t="shared" si="12"/>
        <v>0</v>
      </c>
      <c r="T87" t="b">
        <f t="shared" si="13"/>
        <v>0</v>
      </c>
    </row>
    <row r="88" spans="1:20" x14ac:dyDescent="0.2">
      <c r="A88">
        <v>87</v>
      </c>
      <c r="B88">
        <v>0</v>
      </c>
      <c r="C88">
        <v>3</v>
      </c>
      <c r="D88" t="s">
        <v>169</v>
      </c>
      <c r="E88" t="s">
        <v>21</v>
      </c>
      <c r="F88">
        <v>16</v>
      </c>
      <c r="G88">
        <v>1</v>
      </c>
      <c r="H88">
        <v>3</v>
      </c>
      <c r="I88" t="s">
        <v>170</v>
      </c>
      <c r="J88">
        <v>34.375</v>
      </c>
      <c r="L88" t="s">
        <v>23</v>
      </c>
      <c r="M88">
        <f t="shared" si="7"/>
        <v>1</v>
      </c>
      <c r="N88">
        <f t="shared" si="8"/>
        <v>-2.2659999999999996</v>
      </c>
      <c r="O88">
        <v>9.3978245000000002E-2</v>
      </c>
      <c r="P88">
        <f t="shared" si="9"/>
        <v>0</v>
      </c>
      <c r="Q88">
        <f t="shared" si="10"/>
        <v>0</v>
      </c>
      <c r="R88" t="b">
        <f t="shared" si="11"/>
        <v>1</v>
      </c>
      <c r="S88" t="b">
        <f t="shared" si="12"/>
        <v>0</v>
      </c>
      <c r="T88" t="b">
        <f t="shared" si="13"/>
        <v>1</v>
      </c>
    </row>
    <row r="89" spans="1:20" x14ac:dyDescent="0.2">
      <c r="A89">
        <v>88</v>
      </c>
      <c r="B89">
        <v>0</v>
      </c>
      <c r="C89">
        <v>3</v>
      </c>
      <c r="D89" t="s">
        <v>171</v>
      </c>
      <c r="E89" t="s">
        <v>21</v>
      </c>
      <c r="F89">
        <v>29.7</v>
      </c>
      <c r="G89">
        <v>0</v>
      </c>
      <c r="H89">
        <v>0</v>
      </c>
      <c r="I89" t="s">
        <v>172</v>
      </c>
      <c r="J89">
        <v>8.0500000000000007</v>
      </c>
      <c r="L89" t="s">
        <v>23</v>
      </c>
      <c r="M89">
        <f t="shared" si="7"/>
        <v>1</v>
      </c>
      <c r="N89">
        <f t="shared" si="8"/>
        <v>-2.234</v>
      </c>
      <c r="O89">
        <v>9.6738556000000003E-2</v>
      </c>
      <c r="P89">
        <f t="shared" si="9"/>
        <v>0</v>
      </c>
      <c r="Q89">
        <f t="shared" si="10"/>
        <v>0</v>
      </c>
      <c r="R89" t="b">
        <f t="shared" si="11"/>
        <v>1</v>
      </c>
      <c r="S89" t="b">
        <f t="shared" si="12"/>
        <v>0</v>
      </c>
      <c r="T89" t="b">
        <f t="shared" si="13"/>
        <v>1</v>
      </c>
    </row>
    <row r="90" spans="1:20" x14ac:dyDescent="0.2">
      <c r="A90">
        <v>89</v>
      </c>
      <c r="B90">
        <v>1</v>
      </c>
      <c r="C90">
        <v>1</v>
      </c>
      <c r="D90" t="s">
        <v>173</v>
      </c>
      <c r="E90" t="s">
        <v>28</v>
      </c>
      <c r="F90">
        <v>23</v>
      </c>
      <c r="G90">
        <v>3</v>
      </c>
      <c r="H90">
        <v>2</v>
      </c>
      <c r="I90">
        <v>19950</v>
      </c>
      <c r="J90">
        <v>263</v>
      </c>
      <c r="K90" t="s">
        <v>84</v>
      </c>
      <c r="L90" t="s">
        <v>23</v>
      </c>
      <c r="M90">
        <f t="shared" si="7"/>
        <v>0</v>
      </c>
      <c r="N90">
        <f t="shared" si="8"/>
        <v>1.982</v>
      </c>
      <c r="O90">
        <v>0.87889420200000001</v>
      </c>
      <c r="P90">
        <f t="shared" si="9"/>
        <v>1</v>
      </c>
      <c r="Q90">
        <f t="shared" si="10"/>
        <v>1</v>
      </c>
      <c r="R90" t="b">
        <f t="shared" si="11"/>
        <v>1</v>
      </c>
      <c r="S90" t="b">
        <f t="shared" si="12"/>
        <v>1</v>
      </c>
      <c r="T90" t="b">
        <f t="shared" si="13"/>
        <v>0</v>
      </c>
    </row>
    <row r="91" spans="1:20" x14ac:dyDescent="0.2">
      <c r="A91">
        <v>90</v>
      </c>
      <c r="B91">
        <v>0</v>
      </c>
      <c r="C91">
        <v>3</v>
      </c>
      <c r="D91" t="s">
        <v>174</v>
      </c>
      <c r="E91" t="s">
        <v>21</v>
      </c>
      <c r="F91">
        <v>24</v>
      </c>
      <c r="G91">
        <v>0</v>
      </c>
      <c r="H91">
        <v>0</v>
      </c>
      <c r="I91">
        <v>343275</v>
      </c>
      <c r="J91">
        <v>8.0500000000000007</v>
      </c>
      <c r="L91" t="s">
        <v>23</v>
      </c>
      <c r="M91">
        <f t="shared" si="7"/>
        <v>1</v>
      </c>
      <c r="N91">
        <f t="shared" si="8"/>
        <v>-2.0060000000000002</v>
      </c>
      <c r="O91">
        <v>0.118574398</v>
      </c>
      <c r="P91">
        <f t="shared" si="9"/>
        <v>0</v>
      </c>
      <c r="Q91">
        <f t="shared" si="10"/>
        <v>0</v>
      </c>
      <c r="R91" t="b">
        <f t="shared" si="11"/>
        <v>1</v>
      </c>
      <c r="S91" t="b">
        <f t="shared" si="12"/>
        <v>0</v>
      </c>
      <c r="T91" t="b">
        <f t="shared" si="13"/>
        <v>1</v>
      </c>
    </row>
    <row r="92" spans="1:20" x14ac:dyDescent="0.2">
      <c r="A92">
        <v>91</v>
      </c>
      <c r="B92">
        <v>0</v>
      </c>
      <c r="C92">
        <v>3</v>
      </c>
      <c r="D92" t="s">
        <v>175</v>
      </c>
      <c r="E92" t="s">
        <v>21</v>
      </c>
      <c r="F92">
        <v>29</v>
      </c>
      <c r="G92">
        <v>0</v>
      </c>
      <c r="H92">
        <v>0</v>
      </c>
      <c r="I92">
        <v>343276</v>
      </c>
      <c r="J92">
        <v>8.0500000000000007</v>
      </c>
      <c r="L92" t="s">
        <v>23</v>
      </c>
      <c r="M92">
        <f t="shared" si="7"/>
        <v>1</v>
      </c>
      <c r="N92">
        <f t="shared" si="8"/>
        <v>-2.2060000000000004</v>
      </c>
      <c r="O92">
        <v>9.9212980000000006E-2</v>
      </c>
      <c r="P92">
        <f t="shared" si="9"/>
        <v>0</v>
      </c>
      <c r="Q92">
        <f t="shared" si="10"/>
        <v>0</v>
      </c>
      <c r="R92" t="b">
        <f t="shared" si="11"/>
        <v>1</v>
      </c>
      <c r="S92" t="b">
        <f t="shared" si="12"/>
        <v>0</v>
      </c>
      <c r="T92" t="b">
        <f t="shared" si="13"/>
        <v>1</v>
      </c>
    </row>
    <row r="93" spans="1:20" x14ac:dyDescent="0.2">
      <c r="A93">
        <v>92</v>
      </c>
      <c r="B93">
        <v>0</v>
      </c>
      <c r="C93">
        <v>3</v>
      </c>
      <c r="D93" t="s">
        <v>176</v>
      </c>
      <c r="E93" t="s">
        <v>21</v>
      </c>
      <c r="F93">
        <v>20</v>
      </c>
      <c r="G93">
        <v>0</v>
      </c>
      <c r="H93">
        <v>0</v>
      </c>
      <c r="I93">
        <v>347466</v>
      </c>
      <c r="J93">
        <v>7.8541999999999996</v>
      </c>
      <c r="L93" t="s">
        <v>23</v>
      </c>
      <c r="M93">
        <f t="shared" si="7"/>
        <v>1</v>
      </c>
      <c r="N93">
        <f t="shared" si="8"/>
        <v>-1.8460000000000001</v>
      </c>
      <c r="O93">
        <v>0.13634322700000001</v>
      </c>
      <c r="P93">
        <f t="shared" si="9"/>
        <v>0</v>
      </c>
      <c r="Q93">
        <f t="shared" si="10"/>
        <v>0</v>
      </c>
      <c r="R93" t="b">
        <f t="shared" si="11"/>
        <v>1</v>
      </c>
      <c r="S93" t="b">
        <f t="shared" si="12"/>
        <v>0</v>
      </c>
      <c r="T93" t="b">
        <f t="shared" si="13"/>
        <v>1</v>
      </c>
    </row>
    <row r="94" spans="1:20" x14ac:dyDescent="0.2">
      <c r="A94">
        <v>93</v>
      </c>
      <c r="B94">
        <v>0</v>
      </c>
      <c r="C94">
        <v>1</v>
      </c>
      <c r="D94" t="s">
        <v>177</v>
      </c>
      <c r="E94" t="s">
        <v>21</v>
      </c>
      <c r="F94">
        <v>46</v>
      </c>
      <c r="G94">
        <v>1</v>
      </c>
      <c r="H94">
        <v>0</v>
      </c>
      <c r="I94" t="s">
        <v>178</v>
      </c>
      <c r="J94">
        <v>61.174999999999997</v>
      </c>
      <c r="K94" t="s">
        <v>179</v>
      </c>
      <c r="L94" t="s">
        <v>23</v>
      </c>
      <c r="M94">
        <f t="shared" si="7"/>
        <v>1</v>
      </c>
      <c r="N94">
        <f t="shared" si="8"/>
        <v>-0.87400000000000011</v>
      </c>
      <c r="O94">
        <v>0.29442266700000003</v>
      </c>
      <c r="P94">
        <f t="shared" si="9"/>
        <v>0</v>
      </c>
      <c r="Q94">
        <f t="shared" si="10"/>
        <v>0</v>
      </c>
      <c r="R94" t="b">
        <f t="shared" si="11"/>
        <v>1</v>
      </c>
      <c r="S94" t="b">
        <f t="shared" si="12"/>
        <v>0</v>
      </c>
      <c r="T94" t="b">
        <f t="shared" si="13"/>
        <v>1</v>
      </c>
    </row>
    <row r="95" spans="1:20" x14ac:dyDescent="0.2">
      <c r="A95">
        <v>94</v>
      </c>
      <c r="B95">
        <v>0</v>
      </c>
      <c r="C95">
        <v>3</v>
      </c>
      <c r="D95" t="s">
        <v>180</v>
      </c>
      <c r="E95" t="s">
        <v>21</v>
      </c>
      <c r="F95">
        <v>26</v>
      </c>
      <c r="G95">
        <v>1</v>
      </c>
      <c r="H95">
        <v>2</v>
      </c>
      <c r="I95" t="s">
        <v>181</v>
      </c>
      <c r="J95">
        <v>20.574999999999999</v>
      </c>
      <c r="L95" t="s">
        <v>23</v>
      </c>
      <c r="M95">
        <f t="shared" si="7"/>
        <v>1</v>
      </c>
      <c r="N95">
        <f t="shared" si="8"/>
        <v>-2.5840000000000001</v>
      </c>
      <c r="O95">
        <v>7.0175278999999993E-2</v>
      </c>
      <c r="P95">
        <f t="shared" si="9"/>
        <v>0</v>
      </c>
      <c r="Q95">
        <f t="shared" si="10"/>
        <v>0</v>
      </c>
      <c r="R95" t="b">
        <f t="shared" si="11"/>
        <v>1</v>
      </c>
      <c r="S95" t="b">
        <f t="shared" si="12"/>
        <v>0</v>
      </c>
      <c r="T95" t="b">
        <f t="shared" si="13"/>
        <v>1</v>
      </c>
    </row>
    <row r="96" spans="1:20" x14ac:dyDescent="0.2">
      <c r="A96">
        <v>95</v>
      </c>
      <c r="B96">
        <v>0</v>
      </c>
      <c r="C96">
        <v>3</v>
      </c>
      <c r="D96" t="s">
        <v>182</v>
      </c>
      <c r="E96" t="s">
        <v>21</v>
      </c>
      <c r="F96">
        <v>59</v>
      </c>
      <c r="G96">
        <v>0</v>
      </c>
      <c r="H96">
        <v>0</v>
      </c>
      <c r="I96">
        <v>364500</v>
      </c>
      <c r="J96">
        <v>7.25</v>
      </c>
      <c r="L96" t="s">
        <v>23</v>
      </c>
      <c r="M96">
        <f t="shared" si="7"/>
        <v>1</v>
      </c>
      <c r="N96">
        <f t="shared" si="8"/>
        <v>-3.4060000000000001</v>
      </c>
      <c r="O96">
        <v>3.2108474999999997E-2</v>
      </c>
      <c r="P96">
        <f t="shared" si="9"/>
        <v>0</v>
      </c>
      <c r="Q96">
        <f t="shared" si="10"/>
        <v>0</v>
      </c>
      <c r="R96" t="b">
        <f t="shared" si="11"/>
        <v>1</v>
      </c>
      <c r="S96" t="b">
        <f t="shared" si="12"/>
        <v>0</v>
      </c>
      <c r="T96" t="b">
        <f t="shared" si="13"/>
        <v>1</v>
      </c>
    </row>
    <row r="97" spans="1:20" x14ac:dyDescent="0.2">
      <c r="A97">
        <v>96</v>
      </c>
      <c r="B97">
        <v>0</v>
      </c>
      <c r="C97">
        <v>3</v>
      </c>
      <c r="D97" t="s">
        <v>183</v>
      </c>
      <c r="E97" t="s">
        <v>21</v>
      </c>
      <c r="F97">
        <v>29.7</v>
      </c>
      <c r="G97">
        <v>0</v>
      </c>
      <c r="H97">
        <v>0</v>
      </c>
      <c r="I97">
        <v>374910</v>
      </c>
      <c r="J97">
        <v>8.0500000000000007</v>
      </c>
      <c r="L97" t="s">
        <v>23</v>
      </c>
      <c r="M97">
        <f t="shared" si="7"/>
        <v>1</v>
      </c>
      <c r="N97">
        <f t="shared" si="8"/>
        <v>-2.234</v>
      </c>
      <c r="O97">
        <v>9.6738556000000003E-2</v>
      </c>
      <c r="P97">
        <f t="shared" si="9"/>
        <v>0</v>
      </c>
      <c r="Q97">
        <f t="shared" si="10"/>
        <v>0</v>
      </c>
      <c r="R97" t="b">
        <f t="shared" si="11"/>
        <v>1</v>
      </c>
      <c r="S97" t="b">
        <f t="shared" si="12"/>
        <v>0</v>
      </c>
      <c r="T97" t="b">
        <f t="shared" si="13"/>
        <v>1</v>
      </c>
    </row>
    <row r="98" spans="1:20" x14ac:dyDescent="0.2">
      <c r="A98">
        <v>97</v>
      </c>
      <c r="B98">
        <v>0</v>
      </c>
      <c r="C98">
        <v>1</v>
      </c>
      <c r="D98" t="s">
        <v>184</v>
      </c>
      <c r="E98" t="s">
        <v>21</v>
      </c>
      <c r="F98">
        <v>71</v>
      </c>
      <c r="G98">
        <v>0</v>
      </c>
      <c r="H98">
        <v>0</v>
      </c>
      <c r="I98" t="s">
        <v>185</v>
      </c>
      <c r="J98">
        <v>34.654200000000003</v>
      </c>
      <c r="K98" t="s">
        <v>186</v>
      </c>
      <c r="L98" t="s">
        <v>31</v>
      </c>
      <c r="M98">
        <f t="shared" si="7"/>
        <v>1</v>
      </c>
      <c r="N98">
        <f t="shared" si="8"/>
        <v>-1.54</v>
      </c>
      <c r="O98">
        <v>0.17653527499999999</v>
      </c>
      <c r="P98">
        <f t="shared" si="9"/>
        <v>0</v>
      </c>
      <c r="Q98">
        <f t="shared" si="10"/>
        <v>0</v>
      </c>
      <c r="R98" t="b">
        <f t="shared" si="11"/>
        <v>1</v>
      </c>
      <c r="S98" t="b">
        <f t="shared" si="12"/>
        <v>0</v>
      </c>
      <c r="T98" t="b">
        <f t="shared" si="13"/>
        <v>1</v>
      </c>
    </row>
    <row r="99" spans="1:20" x14ac:dyDescent="0.2">
      <c r="A99">
        <v>98</v>
      </c>
      <c r="B99">
        <v>1</v>
      </c>
      <c r="C99">
        <v>1</v>
      </c>
      <c r="D99" t="s">
        <v>187</v>
      </c>
      <c r="E99" t="s">
        <v>21</v>
      </c>
      <c r="F99">
        <v>23</v>
      </c>
      <c r="G99">
        <v>0</v>
      </c>
      <c r="H99">
        <v>1</v>
      </c>
      <c r="I99" t="s">
        <v>188</v>
      </c>
      <c r="J99">
        <v>63.3583</v>
      </c>
      <c r="K99" t="s">
        <v>189</v>
      </c>
      <c r="L99" t="s">
        <v>31</v>
      </c>
      <c r="M99">
        <f t="shared" si="7"/>
        <v>1</v>
      </c>
      <c r="N99">
        <f t="shared" si="8"/>
        <v>0.29800000000000004</v>
      </c>
      <c r="O99">
        <v>0.57395352799999999</v>
      </c>
      <c r="P99">
        <f t="shared" si="9"/>
        <v>1</v>
      </c>
      <c r="Q99">
        <f t="shared" si="10"/>
        <v>1</v>
      </c>
      <c r="R99" t="b">
        <f t="shared" si="11"/>
        <v>1</v>
      </c>
      <c r="S99" t="b">
        <f t="shared" si="12"/>
        <v>1</v>
      </c>
      <c r="T99" t="b">
        <f t="shared" si="13"/>
        <v>0</v>
      </c>
    </row>
    <row r="100" spans="1:20" x14ac:dyDescent="0.2">
      <c r="A100">
        <v>99</v>
      </c>
      <c r="B100">
        <v>1</v>
      </c>
      <c r="C100">
        <v>2</v>
      </c>
      <c r="D100" t="s">
        <v>190</v>
      </c>
      <c r="E100" t="s">
        <v>28</v>
      </c>
      <c r="F100">
        <v>34</v>
      </c>
      <c r="G100">
        <v>0</v>
      </c>
      <c r="H100">
        <v>1</v>
      </c>
      <c r="I100">
        <v>231919</v>
      </c>
      <c r="J100">
        <v>23</v>
      </c>
      <c r="L100" t="s">
        <v>23</v>
      </c>
      <c r="M100">
        <f t="shared" si="7"/>
        <v>0</v>
      </c>
      <c r="N100">
        <f t="shared" si="8"/>
        <v>1.4529999999999994</v>
      </c>
      <c r="O100">
        <v>0.810459708</v>
      </c>
      <c r="P100">
        <f t="shared" si="9"/>
        <v>1</v>
      </c>
      <c r="Q100">
        <f t="shared" si="10"/>
        <v>1</v>
      </c>
      <c r="R100" t="b">
        <f t="shared" si="11"/>
        <v>1</v>
      </c>
      <c r="S100" t="b">
        <f t="shared" si="12"/>
        <v>1</v>
      </c>
      <c r="T100" t="b">
        <f t="shared" si="13"/>
        <v>0</v>
      </c>
    </row>
    <row r="101" spans="1:20" x14ac:dyDescent="0.2">
      <c r="A101">
        <v>100</v>
      </c>
      <c r="B101">
        <v>0</v>
      </c>
      <c r="C101">
        <v>2</v>
      </c>
      <c r="D101" t="s">
        <v>191</v>
      </c>
      <c r="E101" t="s">
        <v>21</v>
      </c>
      <c r="F101">
        <v>34</v>
      </c>
      <c r="G101">
        <v>1</v>
      </c>
      <c r="H101">
        <v>0</v>
      </c>
      <c r="I101">
        <v>244367</v>
      </c>
      <c r="J101">
        <v>26</v>
      </c>
      <c r="L101" t="s">
        <v>23</v>
      </c>
      <c r="M101">
        <f t="shared" si="7"/>
        <v>1</v>
      </c>
      <c r="N101">
        <f t="shared" si="8"/>
        <v>-1.5670000000000006</v>
      </c>
      <c r="O101">
        <v>0.17264448600000001</v>
      </c>
      <c r="P101">
        <f t="shared" si="9"/>
        <v>0</v>
      </c>
      <c r="Q101">
        <f t="shared" si="10"/>
        <v>0</v>
      </c>
      <c r="R101" t="b">
        <f t="shared" si="11"/>
        <v>1</v>
      </c>
      <c r="S101" t="b">
        <f t="shared" si="12"/>
        <v>0</v>
      </c>
      <c r="T101" t="b">
        <f t="shared" si="13"/>
        <v>1</v>
      </c>
    </row>
    <row r="102" spans="1:20" x14ac:dyDescent="0.2">
      <c r="A102">
        <v>101</v>
      </c>
      <c r="B102">
        <v>0</v>
      </c>
      <c r="C102">
        <v>3</v>
      </c>
      <c r="D102" t="s">
        <v>192</v>
      </c>
      <c r="E102" t="s">
        <v>28</v>
      </c>
      <c r="F102">
        <v>28</v>
      </c>
      <c r="G102">
        <v>0</v>
      </c>
      <c r="H102">
        <v>0</v>
      </c>
      <c r="I102">
        <v>349245</v>
      </c>
      <c r="J102">
        <v>7.8958000000000004</v>
      </c>
      <c r="L102" t="s">
        <v>23</v>
      </c>
      <c r="M102">
        <f t="shared" si="7"/>
        <v>0</v>
      </c>
      <c r="N102">
        <f t="shared" si="8"/>
        <v>0.60199999999999942</v>
      </c>
      <c r="O102">
        <v>0.64611374099999996</v>
      </c>
      <c r="P102">
        <f t="shared" si="9"/>
        <v>1</v>
      </c>
      <c r="Q102">
        <f t="shared" si="10"/>
        <v>0</v>
      </c>
      <c r="R102" t="b">
        <f t="shared" si="11"/>
        <v>0</v>
      </c>
      <c r="S102" t="b">
        <f t="shared" si="12"/>
        <v>0</v>
      </c>
      <c r="T102" t="b">
        <f t="shared" si="13"/>
        <v>0</v>
      </c>
    </row>
    <row r="103" spans="1:20" x14ac:dyDescent="0.2">
      <c r="A103">
        <v>102</v>
      </c>
      <c r="B103">
        <v>0</v>
      </c>
      <c r="C103">
        <v>3</v>
      </c>
      <c r="D103" t="s">
        <v>193</v>
      </c>
      <c r="E103" t="s">
        <v>21</v>
      </c>
      <c r="F103">
        <v>29.7</v>
      </c>
      <c r="G103">
        <v>0</v>
      </c>
      <c r="H103">
        <v>0</v>
      </c>
      <c r="I103">
        <v>349215</v>
      </c>
      <c r="J103">
        <v>7.8958000000000004</v>
      </c>
      <c r="L103" t="s">
        <v>23</v>
      </c>
      <c r="M103">
        <f t="shared" si="7"/>
        <v>1</v>
      </c>
      <c r="N103">
        <f t="shared" si="8"/>
        <v>-2.234</v>
      </c>
      <c r="O103">
        <v>9.6738556000000003E-2</v>
      </c>
      <c r="P103">
        <f t="shared" si="9"/>
        <v>0</v>
      </c>
      <c r="Q103">
        <f t="shared" si="10"/>
        <v>0</v>
      </c>
      <c r="R103" t="b">
        <f t="shared" si="11"/>
        <v>1</v>
      </c>
      <c r="S103" t="b">
        <f t="shared" si="12"/>
        <v>0</v>
      </c>
      <c r="T103" t="b">
        <f t="shared" si="13"/>
        <v>1</v>
      </c>
    </row>
    <row r="104" spans="1:20" x14ac:dyDescent="0.2">
      <c r="A104">
        <v>103</v>
      </c>
      <c r="B104">
        <v>0</v>
      </c>
      <c r="C104">
        <v>1</v>
      </c>
      <c r="D104" t="s">
        <v>194</v>
      </c>
      <c r="E104" t="s">
        <v>21</v>
      </c>
      <c r="F104">
        <v>21</v>
      </c>
      <c r="G104">
        <v>0</v>
      </c>
      <c r="H104">
        <v>1</v>
      </c>
      <c r="I104">
        <v>35281</v>
      </c>
      <c r="J104">
        <v>77.287499999999994</v>
      </c>
      <c r="K104" t="s">
        <v>195</v>
      </c>
      <c r="L104" t="s">
        <v>23</v>
      </c>
      <c r="M104">
        <f t="shared" si="7"/>
        <v>1</v>
      </c>
      <c r="N104">
        <f t="shared" si="8"/>
        <v>0.37800000000000011</v>
      </c>
      <c r="O104">
        <v>0.59339063700000005</v>
      </c>
      <c r="P104">
        <f t="shared" si="9"/>
        <v>1</v>
      </c>
      <c r="Q104">
        <f t="shared" si="10"/>
        <v>0</v>
      </c>
      <c r="R104" t="b">
        <f t="shared" si="11"/>
        <v>0</v>
      </c>
      <c r="S104" t="b">
        <f t="shared" si="12"/>
        <v>0</v>
      </c>
      <c r="T104" t="b">
        <f t="shared" si="13"/>
        <v>0</v>
      </c>
    </row>
    <row r="105" spans="1:20" x14ac:dyDescent="0.2">
      <c r="A105">
        <v>104</v>
      </c>
      <c r="B105">
        <v>0</v>
      </c>
      <c r="C105">
        <v>3</v>
      </c>
      <c r="D105" t="s">
        <v>196</v>
      </c>
      <c r="E105" t="s">
        <v>21</v>
      </c>
      <c r="F105">
        <v>33</v>
      </c>
      <c r="G105">
        <v>0</v>
      </c>
      <c r="H105">
        <v>0</v>
      </c>
      <c r="I105">
        <v>7540</v>
      </c>
      <c r="J105">
        <v>8.6541999999999994</v>
      </c>
      <c r="L105" t="s">
        <v>23</v>
      </c>
      <c r="M105">
        <f t="shared" si="7"/>
        <v>1</v>
      </c>
      <c r="N105">
        <f t="shared" si="8"/>
        <v>-2.3660000000000005</v>
      </c>
      <c r="O105">
        <v>8.5802380999999997E-2</v>
      </c>
      <c r="P105">
        <f t="shared" si="9"/>
        <v>0</v>
      </c>
      <c r="Q105">
        <f t="shared" si="10"/>
        <v>0</v>
      </c>
      <c r="R105" t="b">
        <f t="shared" si="11"/>
        <v>1</v>
      </c>
      <c r="S105" t="b">
        <f t="shared" si="12"/>
        <v>0</v>
      </c>
      <c r="T105" t="b">
        <f t="shared" si="13"/>
        <v>1</v>
      </c>
    </row>
    <row r="106" spans="1:20" x14ac:dyDescent="0.2">
      <c r="A106">
        <v>105</v>
      </c>
      <c r="B106">
        <v>0</v>
      </c>
      <c r="C106">
        <v>3</v>
      </c>
      <c r="D106" t="s">
        <v>197</v>
      </c>
      <c r="E106" t="s">
        <v>21</v>
      </c>
      <c r="F106">
        <v>37</v>
      </c>
      <c r="G106">
        <v>2</v>
      </c>
      <c r="H106">
        <v>0</v>
      </c>
      <c r="I106">
        <v>3101276</v>
      </c>
      <c r="J106">
        <v>7.9249999999999998</v>
      </c>
      <c r="L106" t="s">
        <v>23</v>
      </c>
      <c r="M106">
        <f t="shared" si="7"/>
        <v>1</v>
      </c>
      <c r="N106">
        <f t="shared" si="8"/>
        <v>-3.1940000000000004</v>
      </c>
      <c r="O106">
        <v>3.9392139E-2</v>
      </c>
      <c r="P106">
        <f t="shared" si="9"/>
        <v>0</v>
      </c>
      <c r="Q106">
        <f t="shared" si="10"/>
        <v>0</v>
      </c>
      <c r="R106" t="b">
        <f t="shared" si="11"/>
        <v>1</v>
      </c>
      <c r="S106" t="b">
        <f t="shared" si="12"/>
        <v>0</v>
      </c>
      <c r="T106" t="b">
        <f t="shared" si="13"/>
        <v>1</v>
      </c>
    </row>
    <row r="107" spans="1:20" x14ac:dyDescent="0.2">
      <c r="A107">
        <v>106</v>
      </c>
      <c r="B107">
        <v>0</v>
      </c>
      <c r="C107">
        <v>3</v>
      </c>
      <c r="D107" t="s">
        <v>198</v>
      </c>
      <c r="E107" t="s">
        <v>21</v>
      </c>
      <c r="F107">
        <v>28</v>
      </c>
      <c r="G107">
        <v>0</v>
      </c>
      <c r="H107">
        <v>0</v>
      </c>
      <c r="I107">
        <v>349207</v>
      </c>
      <c r="J107">
        <v>7.8958000000000004</v>
      </c>
      <c r="L107" t="s">
        <v>23</v>
      </c>
      <c r="M107">
        <f t="shared" si="7"/>
        <v>1</v>
      </c>
      <c r="N107">
        <f t="shared" si="8"/>
        <v>-2.1660000000000004</v>
      </c>
      <c r="O107">
        <v>0.102845521</v>
      </c>
      <c r="P107">
        <f t="shared" si="9"/>
        <v>0</v>
      </c>
      <c r="Q107">
        <f t="shared" si="10"/>
        <v>0</v>
      </c>
      <c r="R107" t="b">
        <f t="shared" si="11"/>
        <v>1</v>
      </c>
      <c r="S107" t="b">
        <f t="shared" si="12"/>
        <v>0</v>
      </c>
      <c r="T107" t="b">
        <f t="shared" si="13"/>
        <v>1</v>
      </c>
    </row>
    <row r="108" spans="1:20" x14ac:dyDescent="0.2">
      <c r="A108">
        <v>107</v>
      </c>
      <c r="B108">
        <v>1</v>
      </c>
      <c r="C108">
        <v>3</v>
      </c>
      <c r="D108" t="s">
        <v>199</v>
      </c>
      <c r="E108" t="s">
        <v>28</v>
      </c>
      <c r="F108">
        <v>21</v>
      </c>
      <c r="G108">
        <v>0</v>
      </c>
      <c r="H108">
        <v>0</v>
      </c>
      <c r="I108">
        <v>343120</v>
      </c>
      <c r="J108">
        <v>7.65</v>
      </c>
      <c r="L108" t="s">
        <v>23</v>
      </c>
      <c r="M108">
        <f t="shared" si="7"/>
        <v>0</v>
      </c>
      <c r="N108">
        <f t="shared" si="8"/>
        <v>0.88199999999999967</v>
      </c>
      <c r="O108">
        <v>0.70723649899999996</v>
      </c>
      <c r="P108">
        <f t="shared" si="9"/>
        <v>1</v>
      </c>
      <c r="Q108">
        <f t="shared" si="10"/>
        <v>1</v>
      </c>
      <c r="R108" t="b">
        <f t="shared" si="11"/>
        <v>1</v>
      </c>
      <c r="S108" t="b">
        <f t="shared" si="12"/>
        <v>1</v>
      </c>
      <c r="T108" t="b">
        <f t="shared" si="13"/>
        <v>0</v>
      </c>
    </row>
    <row r="109" spans="1:20" x14ac:dyDescent="0.2">
      <c r="A109">
        <v>108</v>
      </c>
      <c r="B109">
        <v>1</v>
      </c>
      <c r="C109">
        <v>3</v>
      </c>
      <c r="D109" t="s">
        <v>200</v>
      </c>
      <c r="E109" t="s">
        <v>21</v>
      </c>
      <c r="F109">
        <v>29.7</v>
      </c>
      <c r="G109">
        <v>0</v>
      </c>
      <c r="H109">
        <v>0</v>
      </c>
      <c r="I109">
        <v>312991</v>
      </c>
      <c r="J109">
        <v>7.7750000000000004</v>
      </c>
      <c r="L109" t="s">
        <v>23</v>
      </c>
      <c r="M109">
        <f t="shared" si="7"/>
        <v>1</v>
      </c>
      <c r="N109">
        <f t="shared" si="8"/>
        <v>-2.234</v>
      </c>
      <c r="O109">
        <v>9.6738556000000003E-2</v>
      </c>
      <c r="P109">
        <f t="shared" si="9"/>
        <v>0</v>
      </c>
      <c r="Q109">
        <f t="shared" si="10"/>
        <v>1</v>
      </c>
      <c r="R109" t="b">
        <f t="shared" si="11"/>
        <v>0</v>
      </c>
      <c r="S109" t="b">
        <f t="shared" si="12"/>
        <v>0</v>
      </c>
      <c r="T109" t="b">
        <f t="shared" si="13"/>
        <v>0</v>
      </c>
    </row>
    <row r="110" spans="1:20" x14ac:dyDescent="0.2">
      <c r="A110">
        <v>109</v>
      </c>
      <c r="B110">
        <v>0</v>
      </c>
      <c r="C110">
        <v>3</v>
      </c>
      <c r="D110" t="s">
        <v>201</v>
      </c>
      <c r="E110" t="s">
        <v>21</v>
      </c>
      <c r="F110">
        <v>38</v>
      </c>
      <c r="G110">
        <v>0</v>
      </c>
      <c r="H110">
        <v>0</v>
      </c>
      <c r="I110">
        <v>349249</v>
      </c>
      <c r="J110">
        <v>7.8958000000000004</v>
      </c>
      <c r="L110" t="s">
        <v>23</v>
      </c>
      <c r="M110">
        <f t="shared" si="7"/>
        <v>1</v>
      </c>
      <c r="N110">
        <f t="shared" si="8"/>
        <v>-2.5660000000000003</v>
      </c>
      <c r="O110">
        <v>7.1358916999999994E-2</v>
      </c>
      <c r="P110">
        <f t="shared" si="9"/>
        <v>0</v>
      </c>
      <c r="Q110">
        <f t="shared" si="10"/>
        <v>0</v>
      </c>
      <c r="R110" t="b">
        <f t="shared" si="11"/>
        <v>1</v>
      </c>
      <c r="S110" t="b">
        <f t="shared" si="12"/>
        <v>0</v>
      </c>
      <c r="T110" t="b">
        <f t="shared" si="13"/>
        <v>1</v>
      </c>
    </row>
    <row r="111" spans="1:20" x14ac:dyDescent="0.2">
      <c r="A111">
        <v>110</v>
      </c>
      <c r="B111">
        <v>1</v>
      </c>
      <c r="C111">
        <v>3</v>
      </c>
      <c r="D111" t="s">
        <v>202</v>
      </c>
      <c r="E111" t="s">
        <v>28</v>
      </c>
      <c r="F111">
        <v>29.7</v>
      </c>
      <c r="G111">
        <v>1</v>
      </c>
      <c r="H111">
        <v>0</v>
      </c>
      <c r="I111">
        <v>371110</v>
      </c>
      <c r="J111">
        <v>24.15</v>
      </c>
      <c r="L111" t="s">
        <v>47</v>
      </c>
      <c r="M111">
        <f t="shared" si="7"/>
        <v>0</v>
      </c>
      <c r="N111">
        <f t="shared" si="8"/>
        <v>0.19999999999999979</v>
      </c>
      <c r="O111">
        <v>0.54983399700000002</v>
      </c>
      <c r="P111">
        <f t="shared" si="9"/>
        <v>1</v>
      </c>
      <c r="Q111">
        <f t="shared" si="10"/>
        <v>1</v>
      </c>
      <c r="R111" t="b">
        <f t="shared" si="11"/>
        <v>1</v>
      </c>
      <c r="S111" t="b">
        <f t="shared" si="12"/>
        <v>1</v>
      </c>
      <c r="T111" t="b">
        <f t="shared" si="13"/>
        <v>0</v>
      </c>
    </row>
    <row r="112" spans="1:20" x14ac:dyDescent="0.2">
      <c r="A112">
        <v>111</v>
      </c>
      <c r="B112">
        <v>0</v>
      </c>
      <c r="C112">
        <v>1</v>
      </c>
      <c r="D112" t="s">
        <v>203</v>
      </c>
      <c r="E112" t="s">
        <v>21</v>
      </c>
      <c r="F112">
        <v>47</v>
      </c>
      <c r="G112">
        <v>0</v>
      </c>
      <c r="H112">
        <v>0</v>
      </c>
      <c r="I112">
        <v>110465</v>
      </c>
      <c r="J112">
        <v>52</v>
      </c>
      <c r="K112" t="s">
        <v>204</v>
      </c>
      <c r="L112" t="s">
        <v>23</v>
      </c>
      <c r="M112">
        <f t="shared" si="7"/>
        <v>1</v>
      </c>
      <c r="N112">
        <f t="shared" si="8"/>
        <v>-0.58000000000000007</v>
      </c>
      <c r="O112">
        <v>0.35893259399999999</v>
      </c>
      <c r="P112">
        <f t="shared" si="9"/>
        <v>0</v>
      </c>
      <c r="Q112">
        <f t="shared" si="10"/>
        <v>0</v>
      </c>
      <c r="R112" t="b">
        <f t="shared" si="11"/>
        <v>1</v>
      </c>
      <c r="S112" t="b">
        <f t="shared" si="12"/>
        <v>0</v>
      </c>
      <c r="T112" t="b">
        <f t="shared" si="13"/>
        <v>1</v>
      </c>
    </row>
    <row r="113" spans="1:20" x14ac:dyDescent="0.2">
      <c r="A113">
        <v>112</v>
      </c>
      <c r="B113">
        <v>0</v>
      </c>
      <c r="C113">
        <v>3</v>
      </c>
      <c r="D113" t="s">
        <v>205</v>
      </c>
      <c r="E113" t="s">
        <v>28</v>
      </c>
      <c r="F113">
        <v>14.5</v>
      </c>
      <c r="G113">
        <v>1</v>
      </c>
      <c r="H113">
        <v>0</v>
      </c>
      <c r="I113">
        <v>2665</v>
      </c>
      <c r="J113">
        <v>14.4542</v>
      </c>
      <c r="L113" t="s">
        <v>31</v>
      </c>
      <c r="M113">
        <f t="shared" si="7"/>
        <v>0</v>
      </c>
      <c r="N113">
        <f t="shared" si="8"/>
        <v>0.80799999999999939</v>
      </c>
      <c r="O113">
        <v>0.69168315300000005</v>
      </c>
      <c r="P113">
        <f t="shared" si="9"/>
        <v>1</v>
      </c>
      <c r="Q113">
        <f t="shared" si="10"/>
        <v>0</v>
      </c>
      <c r="R113" t="b">
        <f t="shared" si="11"/>
        <v>0</v>
      </c>
      <c r="S113" t="b">
        <f t="shared" si="12"/>
        <v>0</v>
      </c>
      <c r="T113" t="b">
        <f t="shared" si="13"/>
        <v>0</v>
      </c>
    </row>
    <row r="114" spans="1:20" x14ac:dyDescent="0.2">
      <c r="A114">
        <v>113</v>
      </c>
      <c r="B114">
        <v>0</v>
      </c>
      <c r="C114">
        <v>3</v>
      </c>
      <c r="D114" t="s">
        <v>206</v>
      </c>
      <c r="E114" t="s">
        <v>21</v>
      </c>
      <c r="F114">
        <v>22</v>
      </c>
      <c r="G114">
        <v>0</v>
      </c>
      <c r="H114">
        <v>0</v>
      </c>
      <c r="I114">
        <v>324669</v>
      </c>
      <c r="J114">
        <v>8.0500000000000007</v>
      </c>
      <c r="L114" t="s">
        <v>23</v>
      </c>
      <c r="M114">
        <f t="shared" si="7"/>
        <v>1</v>
      </c>
      <c r="N114">
        <f t="shared" si="8"/>
        <v>-1.9260000000000002</v>
      </c>
      <c r="O114">
        <v>0.12719398100000001</v>
      </c>
      <c r="P114">
        <f t="shared" si="9"/>
        <v>0</v>
      </c>
      <c r="Q114">
        <f t="shared" si="10"/>
        <v>0</v>
      </c>
      <c r="R114" t="b">
        <f t="shared" si="11"/>
        <v>1</v>
      </c>
      <c r="S114" t="b">
        <f t="shared" si="12"/>
        <v>0</v>
      </c>
      <c r="T114" t="b">
        <f t="shared" si="13"/>
        <v>1</v>
      </c>
    </row>
    <row r="115" spans="1:20" x14ac:dyDescent="0.2">
      <c r="A115">
        <v>114</v>
      </c>
      <c r="B115">
        <v>0</v>
      </c>
      <c r="C115">
        <v>3</v>
      </c>
      <c r="D115" t="s">
        <v>207</v>
      </c>
      <c r="E115" t="s">
        <v>28</v>
      </c>
      <c r="F115">
        <v>20</v>
      </c>
      <c r="G115">
        <v>1</v>
      </c>
      <c r="H115">
        <v>0</v>
      </c>
      <c r="I115">
        <v>4136</v>
      </c>
      <c r="J115">
        <v>9.8249999999999993</v>
      </c>
      <c r="L115" t="s">
        <v>23</v>
      </c>
      <c r="M115">
        <f t="shared" si="7"/>
        <v>0</v>
      </c>
      <c r="N115">
        <f t="shared" si="8"/>
        <v>0.58799999999999963</v>
      </c>
      <c r="O115">
        <v>0.642906121</v>
      </c>
      <c r="P115">
        <f t="shared" si="9"/>
        <v>1</v>
      </c>
      <c r="Q115">
        <f t="shared" si="10"/>
        <v>0</v>
      </c>
      <c r="R115" t="b">
        <f t="shared" si="11"/>
        <v>0</v>
      </c>
      <c r="S115" t="b">
        <f t="shared" si="12"/>
        <v>0</v>
      </c>
      <c r="T115" t="b">
        <f t="shared" si="13"/>
        <v>0</v>
      </c>
    </row>
    <row r="116" spans="1:20" x14ac:dyDescent="0.2">
      <c r="A116">
        <v>115</v>
      </c>
      <c r="B116">
        <v>0</v>
      </c>
      <c r="C116">
        <v>3</v>
      </c>
      <c r="D116" t="s">
        <v>208</v>
      </c>
      <c r="E116" t="s">
        <v>28</v>
      </c>
      <c r="F116">
        <v>17</v>
      </c>
      <c r="G116">
        <v>0</v>
      </c>
      <c r="H116">
        <v>0</v>
      </c>
      <c r="I116">
        <v>2627</v>
      </c>
      <c r="J116">
        <v>14.458299999999999</v>
      </c>
      <c r="L116" t="s">
        <v>31</v>
      </c>
      <c r="M116">
        <f t="shared" si="7"/>
        <v>0</v>
      </c>
      <c r="N116">
        <f t="shared" si="8"/>
        <v>1.0419999999999998</v>
      </c>
      <c r="O116">
        <v>0.73923572299999996</v>
      </c>
      <c r="P116">
        <f t="shared" si="9"/>
        <v>1</v>
      </c>
      <c r="Q116">
        <f t="shared" si="10"/>
        <v>0</v>
      </c>
      <c r="R116" t="b">
        <f t="shared" si="11"/>
        <v>0</v>
      </c>
      <c r="S116" t="b">
        <f t="shared" si="12"/>
        <v>0</v>
      </c>
      <c r="T116" t="b">
        <f t="shared" si="13"/>
        <v>0</v>
      </c>
    </row>
    <row r="117" spans="1:20" x14ac:dyDescent="0.2">
      <c r="A117">
        <v>116</v>
      </c>
      <c r="B117">
        <v>0</v>
      </c>
      <c r="C117">
        <v>3</v>
      </c>
      <c r="D117" t="s">
        <v>209</v>
      </c>
      <c r="E117" t="s">
        <v>21</v>
      </c>
      <c r="F117">
        <v>21</v>
      </c>
      <c r="G117">
        <v>0</v>
      </c>
      <c r="H117">
        <v>0</v>
      </c>
      <c r="I117" t="s">
        <v>210</v>
      </c>
      <c r="J117">
        <v>7.9249999999999998</v>
      </c>
      <c r="L117" t="s">
        <v>23</v>
      </c>
      <c r="M117">
        <f t="shared" si="7"/>
        <v>1</v>
      </c>
      <c r="N117">
        <f t="shared" si="8"/>
        <v>-1.8860000000000001</v>
      </c>
      <c r="O117">
        <v>0.13170122000000001</v>
      </c>
      <c r="P117">
        <f t="shared" si="9"/>
        <v>0</v>
      </c>
      <c r="Q117">
        <f t="shared" si="10"/>
        <v>0</v>
      </c>
      <c r="R117" t="b">
        <f t="shared" si="11"/>
        <v>1</v>
      </c>
      <c r="S117" t="b">
        <f t="shared" si="12"/>
        <v>0</v>
      </c>
      <c r="T117" t="b">
        <f t="shared" si="13"/>
        <v>1</v>
      </c>
    </row>
    <row r="118" spans="1:20" x14ac:dyDescent="0.2">
      <c r="A118">
        <v>117</v>
      </c>
      <c r="B118">
        <v>0</v>
      </c>
      <c r="C118">
        <v>3</v>
      </c>
      <c r="D118" t="s">
        <v>211</v>
      </c>
      <c r="E118" t="s">
        <v>21</v>
      </c>
      <c r="F118">
        <v>70.5</v>
      </c>
      <c r="G118">
        <v>0</v>
      </c>
      <c r="H118">
        <v>0</v>
      </c>
      <c r="I118">
        <v>370369</v>
      </c>
      <c r="J118">
        <v>7.75</v>
      </c>
      <c r="L118" t="s">
        <v>47</v>
      </c>
      <c r="M118">
        <f t="shared" si="7"/>
        <v>1</v>
      </c>
      <c r="N118">
        <f t="shared" si="8"/>
        <v>-3.8660000000000001</v>
      </c>
      <c r="O118">
        <v>2.05124E-2</v>
      </c>
      <c r="P118">
        <f t="shared" si="9"/>
        <v>0</v>
      </c>
      <c r="Q118">
        <f t="shared" si="10"/>
        <v>0</v>
      </c>
      <c r="R118" t="b">
        <f t="shared" si="11"/>
        <v>1</v>
      </c>
      <c r="S118" t="b">
        <f t="shared" si="12"/>
        <v>0</v>
      </c>
      <c r="T118" t="b">
        <f t="shared" si="13"/>
        <v>1</v>
      </c>
    </row>
    <row r="119" spans="1:20" x14ac:dyDescent="0.2">
      <c r="A119">
        <v>118</v>
      </c>
      <c r="B119">
        <v>0</v>
      </c>
      <c r="C119">
        <v>2</v>
      </c>
      <c r="D119" t="s">
        <v>212</v>
      </c>
      <c r="E119" t="s">
        <v>21</v>
      </c>
      <c r="F119">
        <v>29</v>
      </c>
      <c r="G119">
        <v>1</v>
      </c>
      <c r="H119">
        <v>0</v>
      </c>
      <c r="I119">
        <v>11668</v>
      </c>
      <c r="J119">
        <v>21</v>
      </c>
      <c r="L119" t="s">
        <v>23</v>
      </c>
      <c r="M119">
        <f t="shared" si="7"/>
        <v>1</v>
      </c>
      <c r="N119">
        <f t="shared" si="8"/>
        <v>-1.3670000000000004</v>
      </c>
      <c r="O119">
        <v>0.20310497399999999</v>
      </c>
      <c r="P119">
        <f t="shared" si="9"/>
        <v>0</v>
      </c>
      <c r="Q119">
        <f t="shared" si="10"/>
        <v>0</v>
      </c>
      <c r="R119" t="b">
        <f t="shared" si="11"/>
        <v>1</v>
      </c>
      <c r="S119" t="b">
        <f t="shared" si="12"/>
        <v>0</v>
      </c>
      <c r="T119" t="b">
        <f t="shared" si="13"/>
        <v>1</v>
      </c>
    </row>
    <row r="120" spans="1:20" x14ac:dyDescent="0.2">
      <c r="A120">
        <v>119</v>
      </c>
      <c r="B120">
        <v>0</v>
      </c>
      <c r="C120">
        <v>1</v>
      </c>
      <c r="D120" t="s">
        <v>213</v>
      </c>
      <c r="E120" t="s">
        <v>21</v>
      </c>
      <c r="F120">
        <v>24</v>
      </c>
      <c r="G120">
        <v>0</v>
      </c>
      <c r="H120">
        <v>1</v>
      </c>
      <c r="I120" t="s">
        <v>214</v>
      </c>
      <c r="J120">
        <v>247.52080000000001</v>
      </c>
      <c r="K120" t="s">
        <v>215</v>
      </c>
      <c r="L120" t="s">
        <v>31</v>
      </c>
      <c r="M120">
        <f t="shared" si="7"/>
        <v>1</v>
      </c>
      <c r="N120">
        <f t="shared" si="8"/>
        <v>0.25800000000000001</v>
      </c>
      <c r="O120">
        <v>0.564144584</v>
      </c>
      <c r="P120">
        <f t="shared" si="9"/>
        <v>1</v>
      </c>
      <c r="Q120">
        <f t="shared" si="10"/>
        <v>0</v>
      </c>
      <c r="R120" t="b">
        <f t="shared" si="11"/>
        <v>0</v>
      </c>
      <c r="S120" t="b">
        <f t="shared" si="12"/>
        <v>0</v>
      </c>
      <c r="T120" t="b">
        <f t="shared" si="13"/>
        <v>0</v>
      </c>
    </row>
    <row r="121" spans="1:20" x14ac:dyDescent="0.2">
      <c r="A121">
        <v>120</v>
      </c>
      <c r="B121">
        <v>0</v>
      </c>
      <c r="C121">
        <v>3</v>
      </c>
      <c r="D121" t="s">
        <v>216</v>
      </c>
      <c r="E121" t="s">
        <v>28</v>
      </c>
      <c r="F121">
        <v>2</v>
      </c>
      <c r="G121">
        <v>4</v>
      </c>
      <c r="H121">
        <v>2</v>
      </c>
      <c r="I121">
        <v>347082</v>
      </c>
      <c r="J121">
        <v>31.274999999999999</v>
      </c>
      <c r="L121" t="s">
        <v>23</v>
      </c>
      <c r="M121">
        <f t="shared" si="7"/>
        <v>0</v>
      </c>
      <c r="N121">
        <f t="shared" si="8"/>
        <v>0.14199999999999968</v>
      </c>
      <c r="O121">
        <v>0.535440468</v>
      </c>
      <c r="P121">
        <f t="shared" si="9"/>
        <v>1</v>
      </c>
      <c r="Q121">
        <f t="shared" si="10"/>
        <v>0</v>
      </c>
      <c r="R121" t="b">
        <f t="shared" si="11"/>
        <v>0</v>
      </c>
      <c r="S121" t="b">
        <f t="shared" si="12"/>
        <v>0</v>
      </c>
      <c r="T121" t="b">
        <f t="shared" si="13"/>
        <v>0</v>
      </c>
    </row>
    <row r="122" spans="1:20" x14ac:dyDescent="0.2">
      <c r="A122">
        <v>121</v>
      </c>
      <c r="B122">
        <v>0</v>
      </c>
      <c r="C122">
        <v>2</v>
      </c>
      <c r="D122" t="s">
        <v>217</v>
      </c>
      <c r="E122" t="s">
        <v>21</v>
      </c>
      <c r="F122">
        <v>21</v>
      </c>
      <c r="G122">
        <v>2</v>
      </c>
      <c r="H122">
        <v>0</v>
      </c>
      <c r="I122" t="s">
        <v>153</v>
      </c>
      <c r="J122">
        <v>73.5</v>
      </c>
      <c r="L122" t="s">
        <v>23</v>
      </c>
      <c r="M122">
        <f t="shared" si="7"/>
        <v>1</v>
      </c>
      <c r="N122">
        <f t="shared" si="8"/>
        <v>-1.3810000000000002</v>
      </c>
      <c r="O122">
        <v>0.20084844299999999</v>
      </c>
      <c r="P122">
        <f t="shared" si="9"/>
        <v>0</v>
      </c>
      <c r="Q122">
        <f t="shared" si="10"/>
        <v>0</v>
      </c>
      <c r="R122" t="b">
        <f t="shared" si="11"/>
        <v>1</v>
      </c>
      <c r="S122" t="b">
        <f t="shared" si="12"/>
        <v>0</v>
      </c>
      <c r="T122" t="b">
        <f t="shared" si="13"/>
        <v>1</v>
      </c>
    </row>
    <row r="123" spans="1:20" x14ac:dyDescent="0.2">
      <c r="A123">
        <v>122</v>
      </c>
      <c r="B123">
        <v>0</v>
      </c>
      <c r="C123">
        <v>3</v>
      </c>
      <c r="D123" t="s">
        <v>218</v>
      </c>
      <c r="E123" t="s">
        <v>21</v>
      </c>
      <c r="F123">
        <v>29.7</v>
      </c>
      <c r="G123">
        <v>0</v>
      </c>
      <c r="H123">
        <v>0</v>
      </c>
      <c r="I123" t="s">
        <v>219</v>
      </c>
      <c r="J123">
        <v>8.0500000000000007</v>
      </c>
      <c r="L123" t="s">
        <v>23</v>
      </c>
      <c r="M123">
        <f t="shared" si="7"/>
        <v>1</v>
      </c>
      <c r="N123">
        <f t="shared" si="8"/>
        <v>-2.234</v>
      </c>
      <c r="O123">
        <v>9.6738556000000003E-2</v>
      </c>
      <c r="P123">
        <f t="shared" si="9"/>
        <v>0</v>
      </c>
      <c r="Q123">
        <f t="shared" si="10"/>
        <v>0</v>
      </c>
      <c r="R123" t="b">
        <f t="shared" si="11"/>
        <v>1</v>
      </c>
      <c r="S123" t="b">
        <f t="shared" si="12"/>
        <v>0</v>
      </c>
      <c r="T123" t="b">
        <f t="shared" si="13"/>
        <v>1</v>
      </c>
    </row>
    <row r="124" spans="1:20" x14ac:dyDescent="0.2">
      <c r="A124">
        <v>123</v>
      </c>
      <c r="B124">
        <v>0</v>
      </c>
      <c r="C124">
        <v>2</v>
      </c>
      <c r="D124" t="s">
        <v>220</v>
      </c>
      <c r="E124" t="s">
        <v>21</v>
      </c>
      <c r="F124">
        <v>32.5</v>
      </c>
      <c r="G124">
        <v>1</v>
      </c>
      <c r="H124">
        <v>0</v>
      </c>
      <c r="I124">
        <v>237736</v>
      </c>
      <c r="J124">
        <v>30.070799999999998</v>
      </c>
      <c r="L124" t="s">
        <v>31</v>
      </c>
      <c r="M124">
        <f t="shared" si="7"/>
        <v>1</v>
      </c>
      <c r="N124">
        <f t="shared" si="8"/>
        <v>-1.5070000000000001</v>
      </c>
      <c r="O124">
        <v>0.181383819</v>
      </c>
      <c r="P124">
        <f t="shared" si="9"/>
        <v>0</v>
      </c>
      <c r="Q124">
        <f t="shared" si="10"/>
        <v>0</v>
      </c>
      <c r="R124" t="b">
        <f t="shared" si="11"/>
        <v>1</v>
      </c>
      <c r="S124" t="b">
        <f t="shared" si="12"/>
        <v>0</v>
      </c>
      <c r="T124" t="b">
        <f t="shared" si="13"/>
        <v>1</v>
      </c>
    </row>
    <row r="125" spans="1:20" x14ac:dyDescent="0.2">
      <c r="A125">
        <v>124</v>
      </c>
      <c r="B125">
        <v>1</v>
      </c>
      <c r="C125">
        <v>2</v>
      </c>
      <c r="D125" t="s">
        <v>221</v>
      </c>
      <c r="E125" t="s">
        <v>28</v>
      </c>
      <c r="F125">
        <v>32.5</v>
      </c>
      <c r="G125">
        <v>0</v>
      </c>
      <c r="H125">
        <v>0</v>
      </c>
      <c r="I125">
        <v>27267</v>
      </c>
      <c r="J125">
        <v>13</v>
      </c>
      <c r="K125" t="s">
        <v>222</v>
      </c>
      <c r="L125" t="s">
        <v>23</v>
      </c>
      <c r="M125">
        <f t="shared" si="7"/>
        <v>0</v>
      </c>
      <c r="N125">
        <f t="shared" si="8"/>
        <v>1.5949999999999998</v>
      </c>
      <c r="O125">
        <v>0.83131840599999995</v>
      </c>
      <c r="P125">
        <f t="shared" si="9"/>
        <v>1</v>
      </c>
      <c r="Q125">
        <f t="shared" si="10"/>
        <v>1</v>
      </c>
      <c r="R125" t="b">
        <f t="shared" si="11"/>
        <v>1</v>
      </c>
      <c r="S125" t="b">
        <f t="shared" si="12"/>
        <v>1</v>
      </c>
      <c r="T125" t="b">
        <f t="shared" si="13"/>
        <v>0</v>
      </c>
    </row>
    <row r="126" spans="1:20" x14ac:dyDescent="0.2">
      <c r="A126">
        <v>125</v>
      </c>
      <c r="B126">
        <v>0</v>
      </c>
      <c r="C126">
        <v>1</v>
      </c>
      <c r="D126" t="s">
        <v>223</v>
      </c>
      <c r="E126" t="s">
        <v>21</v>
      </c>
      <c r="F126">
        <v>54</v>
      </c>
      <c r="G126">
        <v>0</v>
      </c>
      <c r="H126">
        <v>1</v>
      </c>
      <c r="I126">
        <v>35281</v>
      </c>
      <c r="J126">
        <v>77.287499999999994</v>
      </c>
      <c r="K126" t="s">
        <v>195</v>
      </c>
      <c r="L126" t="s">
        <v>23</v>
      </c>
      <c r="M126">
        <f t="shared" si="7"/>
        <v>1</v>
      </c>
      <c r="N126">
        <f t="shared" si="8"/>
        <v>-0.94200000000000017</v>
      </c>
      <c r="O126">
        <v>0.28049652899999999</v>
      </c>
      <c r="P126">
        <f t="shared" si="9"/>
        <v>0</v>
      </c>
      <c r="Q126">
        <f t="shared" si="10"/>
        <v>0</v>
      </c>
      <c r="R126" t="b">
        <f t="shared" si="11"/>
        <v>1</v>
      </c>
      <c r="S126" t="b">
        <f t="shared" si="12"/>
        <v>0</v>
      </c>
      <c r="T126" t="b">
        <f t="shared" si="13"/>
        <v>1</v>
      </c>
    </row>
    <row r="127" spans="1:20" x14ac:dyDescent="0.2">
      <c r="A127">
        <v>126</v>
      </c>
      <c r="B127">
        <v>1</v>
      </c>
      <c r="C127">
        <v>3</v>
      </c>
      <c r="D127" t="s">
        <v>224</v>
      </c>
      <c r="E127" t="s">
        <v>21</v>
      </c>
      <c r="F127">
        <v>12</v>
      </c>
      <c r="G127">
        <v>1</v>
      </c>
      <c r="H127">
        <v>0</v>
      </c>
      <c r="I127">
        <v>2651</v>
      </c>
      <c r="J127">
        <v>11.2417</v>
      </c>
      <c r="L127" t="s">
        <v>31</v>
      </c>
      <c r="M127">
        <f t="shared" si="7"/>
        <v>1</v>
      </c>
      <c r="N127">
        <f t="shared" si="8"/>
        <v>-1.8600000000000008</v>
      </c>
      <c r="O127">
        <v>0.13470305199999999</v>
      </c>
      <c r="P127">
        <f t="shared" si="9"/>
        <v>0</v>
      </c>
      <c r="Q127">
        <f t="shared" si="10"/>
        <v>1</v>
      </c>
      <c r="R127" t="b">
        <f t="shared" si="11"/>
        <v>0</v>
      </c>
      <c r="S127" t="b">
        <f t="shared" si="12"/>
        <v>0</v>
      </c>
      <c r="T127" t="b">
        <f t="shared" si="13"/>
        <v>0</v>
      </c>
    </row>
    <row r="128" spans="1:20" x14ac:dyDescent="0.2">
      <c r="A128">
        <v>127</v>
      </c>
      <c r="B128">
        <v>0</v>
      </c>
      <c r="C128">
        <v>3</v>
      </c>
      <c r="D128" t="s">
        <v>225</v>
      </c>
      <c r="E128" t="s">
        <v>21</v>
      </c>
      <c r="F128">
        <v>29.7</v>
      </c>
      <c r="G128">
        <v>0</v>
      </c>
      <c r="H128">
        <v>0</v>
      </c>
      <c r="I128">
        <v>370372</v>
      </c>
      <c r="J128">
        <v>7.75</v>
      </c>
      <c r="L128" t="s">
        <v>47</v>
      </c>
      <c r="M128">
        <f t="shared" si="7"/>
        <v>1</v>
      </c>
      <c r="N128">
        <f t="shared" si="8"/>
        <v>-2.234</v>
      </c>
      <c r="O128">
        <v>9.6738556000000003E-2</v>
      </c>
      <c r="P128">
        <f t="shared" si="9"/>
        <v>0</v>
      </c>
      <c r="Q128">
        <f t="shared" si="10"/>
        <v>0</v>
      </c>
      <c r="R128" t="b">
        <f t="shared" si="11"/>
        <v>1</v>
      </c>
      <c r="S128" t="b">
        <f t="shared" si="12"/>
        <v>0</v>
      </c>
      <c r="T128" t="b">
        <f t="shared" si="13"/>
        <v>1</v>
      </c>
    </row>
    <row r="129" spans="1:20" x14ac:dyDescent="0.2">
      <c r="A129">
        <v>128</v>
      </c>
      <c r="B129">
        <v>1</v>
      </c>
      <c r="C129">
        <v>3</v>
      </c>
      <c r="D129" t="s">
        <v>226</v>
      </c>
      <c r="E129" t="s">
        <v>21</v>
      </c>
      <c r="F129">
        <v>24</v>
      </c>
      <c r="G129">
        <v>0</v>
      </c>
      <c r="H129">
        <v>0</v>
      </c>
      <c r="I129" t="s">
        <v>227</v>
      </c>
      <c r="J129">
        <v>7.1417000000000002</v>
      </c>
      <c r="L129" t="s">
        <v>23</v>
      </c>
      <c r="M129">
        <f t="shared" si="7"/>
        <v>1</v>
      </c>
      <c r="N129">
        <f t="shared" si="8"/>
        <v>-2.0060000000000002</v>
      </c>
      <c r="O129">
        <v>0.118574398</v>
      </c>
      <c r="P129">
        <f t="shared" si="9"/>
        <v>0</v>
      </c>
      <c r="Q129">
        <f t="shared" si="10"/>
        <v>1</v>
      </c>
      <c r="R129" t="b">
        <f t="shared" si="11"/>
        <v>0</v>
      </c>
      <c r="S129" t="b">
        <f t="shared" si="12"/>
        <v>0</v>
      </c>
      <c r="T129" t="b">
        <f t="shared" si="13"/>
        <v>0</v>
      </c>
    </row>
    <row r="130" spans="1:20" x14ac:dyDescent="0.2">
      <c r="A130">
        <v>129</v>
      </c>
      <c r="B130">
        <v>1</v>
      </c>
      <c r="C130">
        <v>3</v>
      </c>
      <c r="D130" t="s">
        <v>228</v>
      </c>
      <c r="E130" t="s">
        <v>28</v>
      </c>
      <c r="F130">
        <v>29.7</v>
      </c>
      <c r="G130">
        <v>1</v>
      </c>
      <c r="H130">
        <v>1</v>
      </c>
      <c r="I130">
        <v>2668</v>
      </c>
      <c r="J130">
        <v>22.3583</v>
      </c>
      <c r="K130" t="s">
        <v>229</v>
      </c>
      <c r="L130" t="s">
        <v>31</v>
      </c>
      <c r="M130">
        <f t="shared" si="7"/>
        <v>0</v>
      </c>
      <c r="N130">
        <f t="shared" si="8"/>
        <v>0.11799999999999994</v>
      </c>
      <c r="O130">
        <v>0.52946581800000003</v>
      </c>
      <c r="P130">
        <f t="shared" si="9"/>
        <v>1</v>
      </c>
      <c r="Q130">
        <f t="shared" si="10"/>
        <v>1</v>
      </c>
      <c r="R130" t="b">
        <f t="shared" si="11"/>
        <v>1</v>
      </c>
      <c r="S130" t="b">
        <f t="shared" si="12"/>
        <v>1</v>
      </c>
      <c r="T130" t="b">
        <f t="shared" si="13"/>
        <v>0</v>
      </c>
    </row>
    <row r="131" spans="1:20" x14ac:dyDescent="0.2">
      <c r="A131">
        <v>130</v>
      </c>
      <c r="B131">
        <v>0</v>
      </c>
      <c r="C131">
        <v>3</v>
      </c>
      <c r="D131" t="s">
        <v>230</v>
      </c>
      <c r="E131" t="s">
        <v>21</v>
      </c>
      <c r="F131">
        <v>45</v>
      </c>
      <c r="G131">
        <v>0</v>
      </c>
      <c r="H131">
        <v>0</v>
      </c>
      <c r="I131">
        <v>347061</v>
      </c>
      <c r="J131">
        <v>6.9749999999999996</v>
      </c>
      <c r="L131" t="s">
        <v>23</v>
      </c>
      <c r="M131">
        <f t="shared" ref="M131:M194" si="14">IF(E131="male",1,0)</f>
        <v>1</v>
      </c>
      <c r="N131">
        <f t="shared" ref="N131:N194" si="15">$Y$3+F131*$Y$4+H131*$Y$5+C131*$Y$6+M131*$Y$7+G131*$Y$8</f>
        <v>-2.8460000000000001</v>
      </c>
      <c r="O131">
        <v>5.4888450999999998E-2</v>
      </c>
      <c r="P131">
        <f t="shared" ref="P131:P194" si="16">IF(O131&gt;=0.5,1,0)</f>
        <v>0</v>
      </c>
      <c r="Q131">
        <f t="shared" ref="Q131:Q194" si="17">B131</f>
        <v>0</v>
      </c>
      <c r="R131" t="b">
        <f t="shared" ref="R131:R194" si="18">P131=Q131</f>
        <v>1</v>
      </c>
      <c r="S131" t="b">
        <f t="shared" ref="S131:S194" si="19">AND(P131,Q131)</f>
        <v>0</v>
      </c>
      <c r="T131" t="b">
        <f t="shared" ref="T131:T194" si="20">AND(P131=0,Q131=0)</f>
        <v>1</v>
      </c>
    </row>
    <row r="132" spans="1:20" x14ac:dyDescent="0.2">
      <c r="A132">
        <v>131</v>
      </c>
      <c r="B132">
        <v>0</v>
      </c>
      <c r="C132">
        <v>3</v>
      </c>
      <c r="D132" t="s">
        <v>231</v>
      </c>
      <c r="E132" t="s">
        <v>21</v>
      </c>
      <c r="F132">
        <v>33</v>
      </c>
      <c r="G132">
        <v>0</v>
      </c>
      <c r="H132">
        <v>0</v>
      </c>
      <c r="I132">
        <v>349241</v>
      </c>
      <c r="J132">
        <v>7.8958000000000004</v>
      </c>
      <c r="L132" t="s">
        <v>31</v>
      </c>
      <c r="M132">
        <f t="shared" si="14"/>
        <v>1</v>
      </c>
      <c r="N132">
        <f t="shared" si="15"/>
        <v>-2.3660000000000005</v>
      </c>
      <c r="O132">
        <v>8.5802380999999997E-2</v>
      </c>
      <c r="P132">
        <f t="shared" si="16"/>
        <v>0</v>
      </c>
      <c r="Q132">
        <f t="shared" si="17"/>
        <v>0</v>
      </c>
      <c r="R132" t="b">
        <f t="shared" si="18"/>
        <v>1</v>
      </c>
      <c r="S132" t="b">
        <f t="shared" si="19"/>
        <v>0</v>
      </c>
      <c r="T132" t="b">
        <f t="shared" si="20"/>
        <v>1</v>
      </c>
    </row>
    <row r="133" spans="1:20" x14ac:dyDescent="0.2">
      <c r="A133">
        <v>132</v>
      </c>
      <c r="B133">
        <v>0</v>
      </c>
      <c r="C133">
        <v>3</v>
      </c>
      <c r="D133" t="s">
        <v>232</v>
      </c>
      <c r="E133" t="s">
        <v>21</v>
      </c>
      <c r="F133">
        <v>20</v>
      </c>
      <c r="G133">
        <v>0</v>
      </c>
      <c r="H133">
        <v>0</v>
      </c>
      <c r="I133" t="s">
        <v>233</v>
      </c>
      <c r="J133">
        <v>7.05</v>
      </c>
      <c r="L133" t="s">
        <v>23</v>
      </c>
      <c r="M133">
        <f t="shared" si="14"/>
        <v>1</v>
      </c>
      <c r="N133">
        <f t="shared" si="15"/>
        <v>-1.8460000000000001</v>
      </c>
      <c r="O133">
        <v>0.13634322700000001</v>
      </c>
      <c r="P133">
        <f t="shared" si="16"/>
        <v>0</v>
      </c>
      <c r="Q133">
        <f t="shared" si="17"/>
        <v>0</v>
      </c>
      <c r="R133" t="b">
        <f t="shared" si="18"/>
        <v>1</v>
      </c>
      <c r="S133" t="b">
        <f t="shared" si="19"/>
        <v>0</v>
      </c>
      <c r="T133" t="b">
        <f t="shared" si="20"/>
        <v>1</v>
      </c>
    </row>
    <row r="134" spans="1:20" x14ac:dyDescent="0.2">
      <c r="A134">
        <v>133</v>
      </c>
      <c r="B134">
        <v>0</v>
      </c>
      <c r="C134">
        <v>3</v>
      </c>
      <c r="D134" t="s">
        <v>234</v>
      </c>
      <c r="E134" t="s">
        <v>28</v>
      </c>
      <c r="F134">
        <v>47</v>
      </c>
      <c r="G134">
        <v>1</v>
      </c>
      <c r="H134">
        <v>0</v>
      </c>
      <c r="I134" t="s">
        <v>235</v>
      </c>
      <c r="J134">
        <v>14.5</v>
      </c>
      <c r="L134" t="s">
        <v>23</v>
      </c>
      <c r="M134">
        <f t="shared" si="14"/>
        <v>0</v>
      </c>
      <c r="N134">
        <f t="shared" si="15"/>
        <v>-0.49200000000000038</v>
      </c>
      <c r="O134">
        <v>0.37942253199999998</v>
      </c>
      <c r="P134">
        <f t="shared" si="16"/>
        <v>0</v>
      </c>
      <c r="Q134">
        <f t="shared" si="17"/>
        <v>0</v>
      </c>
      <c r="R134" t="b">
        <f t="shared" si="18"/>
        <v>1</v>
      </c>
      <c r="S134" t="b">
        <f t="shared" si="19"/>
        <v>0</v>
      </c>
      <c r="T134" t="b">
        <f t="shared" si="20"/>
        <v>1</v>
      </c>
    </row>
    <row r="135" spans="1:20" x14ac:dyDescent="0.2">
      <c r="A135">
        <v>134</v>
      </c>
      <c r="B135">
        <v>1</v>
      </c>
      <c r="C135">
        <v>2</v>
      </c>
      <c r="D135" t="s">
        <v>236</v>
      </c>
      <c r="E135" t="s">
        <v>28</v>
      </c>
      <c r="F135">
        <v>29</v>
      </c>
      <c r="G135">
        <v>1</v>
      </c>
      <c r="H135">
        <v>0</v>
      </c>
      <c r="I135">
        <v>228414</v>
      </c>
      <c r="J135">
        <v>26</v>
      </c>
      <c r="L135" t="s">
        <v>23</v>
      </c>
      <c r="M135">
        <f t="shared" si="14"/>
        <v>0</v>
      </c>
      <c r="N135">
        <f t="shared" si="15"/>
        <v>1.4009999999999994</v>
      </c>
      <c r="O135">
        <v>0.802342526</v>
      </c>
      <c r="P135">
        <f t="shared" si="16"/>
        <v>1</v>
      </c>
      <c r="Q135">
        <f t="shared" si="17"/>
        <v>1</v>
      </c>
      <c r="R135" t="b">
        <f t="shared" si="18"/>
        <v>1</v>
      </c>
      <c r="S135" t="b">
        <f t="shared" si="19"/>
        <v>1</v>
      </c>
      <c r="T135" t="b">
        <f t="shared" si="20"/>
        <v>0</v>
      </c>
    </row>
    <row r="136" spans="1:20" x14ac:dyDescent="0.2">
      <c r="A136">
        <v>135</v>
      </c>
      <c r="B136">
        <v>0</v>
      </c>
      <c r="C136">
        <v>2</v>
      </c>
      <c r="D136" t="s">
        <v>237</v>
      </c>
      <c r="E136" t="s">
        <v>21</v>
      </c>
      <c r="F136">
        <v>25</v>
      </c>
      <c r="G136">
        <v>0</v>
      </c>
      <c r="H136">
        <v>0</v>
      </c>
      <c r="I136" t="s">
        <v>238</v>
      </c>
      <c r="J136">
        <v>13</v>
      </c>
      <c r="L136" t="s">
        <v>23</v>
      </c>
      <c r="M136">
        <f t="shared" si="14"/>
        <v>1</v>
      </c>
      <c r="N136">
        <f t="shared" si="15"/>
        <v>-0.87300000000000022</v>
      </c>
      <c r="O136">
        <v>0.29463044799999999</v>
      </c>
      <c r="P136">
        <f t="shared" si="16"/>
        <v>0</v>
      </c>
      <c r="Q136">
        <f t="shared" si="17"/>
        <v>0</v>
      </c>
      <c r="R136" t="b">
        <f t="shared" si="18"/>
        <v>1</v>
      </c>
      <c r="S136" t="b">
        <f t="shared" si="19"/>
        <v>0</v>
      </c>
      <c r="T136" t="b">
        <f t="shared" si="20"/>
        <v>1</v>
      </c>
    </row>
    <row r="137" spans="1:20" x14ac:dyDescent="0.2">
      <c r="A137">
        <v>136</v>
      </c>
      <c r="B137">
        <v>0</v>
      </c>
      <c r="C137">
        <v>2</v>
      </c>
      <c r="D137" t="s">
        <v>239</v>
      </c>
      <c r="E137" t="s">
        <v>21</v>
      </c>
      <c r="F137">
        <v>23</v>
      </c>
      <c r="G137">
        <v>0</v>
      </c>
      <c r="H137">
        <v>0</v>
      </c>
      <c r="I137" t="s">
        <v>240</v>
      </c>
      <c r="J137">
        <v>15.0458</v>
      </c>
      <c r="L137" t="s">
        <v>31</v>
      </c>
      <c r="M137">
        <f t="shared" si="14"/>
        <v>1</v>
      </c>
      <c r="N137">
        <f t="shared" si="15"/>
        <v>-0.79300000000000015</v>
      </c>
      <c r="O137">
        <v>0.31152487499999998</v>
      </c>
      <c r="P137">
        <f t="shared" si="16"/>
        <v>0</v>
      </c>
      <c r="Q137">
        <f t="shared" si="17"/>
        <v>0</v>
      </c>
      <c r="R137" t="b">
        <f t="shared" si="18"/>
        <v>1</v>
      </c>
      <c r="S137" t="b">
        <f t="shared" si="19"/>
        <v>0</v>
      </c>
      <c r="T137" t="b">
        <f t="shared" si="20"/>
        <v>1</v>
      </c>
    </row>
    <row r="138" spans="1:20" x14ac:dyDescent="0.2">
      <c r="A138">
        <v>137</v>
      </c>
      <c r="B138">
        <v>1</v>
      </c>
      <c r="C138">
        <v>1</v>
      </c>
      <c r="D138" t="s">
        <v>241</v>
      </c>
      <c r="E138" t="s">
        <v>28</v>
      </c>
      <c r="F138">
        <v>19</v>
      </c>
      <c r="G138">
        <v>0</v>
      </c>
      <c r="H138">
        <v>2</v>
      </c>
      <c r="I138">
        <v>11752</v>
      </c>
      <c r="J138">
        <v>26.283300000000001</v>
      </c>
      <c r="K138" t="s">
        <v>242</v>
      </c>
      <c r="L138" t="s">
        <v>23</v>
      </c>
      <c r="M138">
        <f t="shared" si="14"/>
        <v>0</v>
      </c>
      <c r="N138">
        <f t="shared" si="15"/>
        <v>3.1440000000000001</v>
      </c>
      <c r="O138">
        <v>0.95867165300000001</v>
      </c>
      <c r="P138">
        <f t="shared" si="16"/>
        <v>1</v>
      </c>
      <c r="Q138">
        <f t="shared" si="17"/>
        <v>1</v>
      </c>
      <c r="R138" t="b">
        <f t="shared" si="18"/>
        <v>1</v>
      </c>
      <c r="S138" t="b">
        <f t="shared" si="19"/>
        <v>1</v>
      </c>
      <c r="T138" t="b">
        <f t="shared" si="20"/>
        <v>0</v>
      </c>
    </row>
    <row r="139" spans="1:20" x14ac:dyDescent="0.2">
      <c r="A139">
        <v>138</v>
      </c>
      <c r="B139">
        <v>0</v>
      </c>
      <c r="C139">
        <v>1</v>
      </c>
      <c r="D139" t="s">
        <v>243</v>
      </c>
      <c r="E139" t="s">
        <v>21</v>
      </c>
      <c r="F139">
        <v>37</v>
      </c>
      <c r="G139">
        <v>1</v>
      </c>
      <c r="H139">
        <v>0</v>
      </c>
      <c r="I139">
        <v>113803</v>
      </c>
      <c r="J139">
        <v>53.1</v>
      </c>
      <c r="K139" t="s">
        <v>40</v>
      </c>
      <c r="L139" t="s">
        <v>23</v>
      </c>
      <c r="M139">
        <f t="shared" si="14"/>
        <v>1</v>
      </c>
      <c r="N139">
        <f t="shared" si="15"/>
        <v>-0.51400000000000023</v>
      </c>
      <c r="O139">
        <v>0.37425630100000001</v>
      </c>
      <c r="P139">
        <f t="shared" si="16"/>
        <v>0</v>
      </c>
      <c r="Q139">
        <f t="shared" si="17"/>
        <v>0</v>
      </c>
      <c r="R139" t="b">
        <f t="shared" si="18"/>
        <v>1</v>
      </c>
      <c r="S139" t="b">
        <f t="shared" si="19"/>
        <v>0</v>
      </c>
      <c r="T139" t="b">
        <f t="shared" si="20"/>
        <v>1</v>
      </c>
    </row>
    <row r="140" spans="1:20" x14ac:dyDescent="0.2">
      <c r="A140">
        <v>139</v>
      </c>
      <c r="B140">
        <v>0</v>
      </c>
      <c r="C140">
        <v>3</v>
      </c>
      <c r="D140" t="s">
        <v>244</v>
      </c>
      <c r="E140" t="s">
        <v>21</v>
      </c>
      <c r="F140">
        <v>16</v>
      </c>
      <c r="G140">
        <v>0</v>
      </c>
      <c r="H140">
        <v>0</v>
      </c>
      <c r="I140">
        <v>7534</v>
      </c>
      <c r="J140">
        <v>9.2166999999999994</v>
      </c>
      <c r="L140" t="s">
        <v>23</v>
      </c>
      <c r="M140">
        <f t="shared" si="14"/>
        <v>1</v>
      </c>
      <c r="N140">
        <f t="shared" si="15"/>
        <v>-1.6859999999999999</v>
      </c>
      <c r="O140">
        <v>0.15630260400000001</v>
      </c>
      <c r="P140">
        <f t="shared" si="16"/>
        <v>0</v>
      </c>
      <c r="Q140">
        <f t="shared" si="17"/>
        <v>0</v>
      </c>
      <c r="R140" t="b">
        <f t="shared" si="18"/>
        <v>1</v>
      </c>
      <c r="S140" t="b">
        <f t="shared" si="19"/>
        <v>0</v>
      </c>
      <c r="T140" t="b">
        <f t="shared" si="20"/>
        <v>1</v>
      </c>
    </row>
    <row r="141" spans="1:20" x14ac:dyDescent="0.2">
      <c r="A141">
        <v>140</v>
      </c>
      <c r="B141">
        <v>0</v>
      </c>
      <c r="C141">
        <v>1</v>
      </c>
      <c r="D141" t="s">
        <v>245</v>
      </c>
      <c r="E141" t="s">
        <v>21</v>
      </c>
      <c r="F141">
        <v>24</v>
      </c>
      <c r="G141">
        <v>0</v>
      </c>
      <c r="H141">
        <v>0</v>
      </c>
      <c r="I141" t="s">
        <v>246</v>
      </c>
      <c r="J141">
        <v>79.2</v>
      </c>
      <c r="K141" t="s">
        <v>247</v>
      </c>
      <c r="L141" t="s">
        <v>31</v>
      </c>
      <c r="M141">
        <f t="shared" si="14"/>
        <v>1</v>
      </c>
      <c r="N141">
        <f t="shared" si="15"/>
        <v>0.33999999999999986</v>
      </c>
      <c r="O141">
        <v>0.58419052299999996</v>
      </c>
      <c r="P141">
        <f t="shared" si="16"/>
        <v>1</v>
      </c>
      <c r="Q141">
        <f t="shared" si="17"/>
        <v>0</v>
      </c>
      <c r="R141" t="b">
        <f t="shared" si="18"/>
        <v>0</v>
      </c>
      <c r="S141" t="b">
        <f t="shared" si="19"/>
        <v>0</v>
      </c>
      <c r="T141" t="b">
        <f t="shared" si="20"/>
        <v>0</v>
      </c>
    </row>
    <row r="142" spans="1:20" x14ac:dyDescent="0.2">
      <c r="A142">
        <v>141</v>
      </c>
      <c r="B142">
        <v>0</v>
      </c>
      <c r="C142">
        <v>3</v>
      </c>
      <c r="D142" t="s">
        <v>248</v>
      </c>
      <c r="E142" t="s">
        <v>28</v>
      </c>
      <c r="F142">
        <v>29.7</v>
      </c>
      <c r="G142">
        <v>0</v>
      </c>
      <c r="H142">
        <v>2</v>
      </c>
      <c r="I142">
        <v>2678</v>
      </c>
      <c r="J142">
        <v>15.245799999999999</v>
      </c>
      <c r="L142" t="s">
        <v>31</v>
      </c>
      <c r="M142">
        <f t="shared" si="14"/>
        <v>0</v>
      </c>
      <c r="N142">
        <f t="shared" si="15"/>
        <v>0.36999999999999966</v>
      </c>
      <c r="O142">
        <v>0.59145897800000002</v>
      </c>
      <c r="P142">
        <f t="shared" si="16"/>
        <v>1</v>
      </c>
      <c r="Q142">
        <f t="shared" si="17"/>
        <v>0</v>
      </c>
      <c r="R142" t="b">
        <f t="shared" si="18"/>
        <v>0</v>
      </c>
      <c r="S142" t="b">
        <f t="shared" si="19"/>
        <v>0</v>
      </c>
      <c r="T142" t="b">
        <f t="shared" si="20"/>
        <v>0</v>
      </c>
    </row>
    <row r="143" spans="1:20" x14ac:dyDescent="0.2">
      <c r="A143">
        <v>142</v>
      </c>
      <c r="B143">
        <v>1</v>
      </c>
      <c r="C143">
        <v>3</v>
      </c>
      <c r="D143" t="s">
        <v>249</v>
      </c>
      <c r="E143" t="s">
        <v>28</v>
      </c>
      <c r="F143">
        <v>22</v>
      </c>
      <c r="G143">
        <v>0</v>
      </c>
      <c r="H143">
        <v>0</v>
      </c>
      <c r="I143">
        <v>347081</v>
      </c>
      <c r="J143">
        <v>7.75</v>
      </c>
      <c r="L143" t="s">
        <v>23</v>
      </c>
      <c r="M143">
        <f t="shared" si="14"/>
        <v>0</v>
      </c>
      <c r="N143">
        <f t="shared" si="15"/>
        <v>0.84199999999999964</v>
      </c>
      <c r="O143">
        <v>0.69888627199999998</v>
      </c>
      <c r="P143">
        <f t="shared" si="16"/>
        <v>1</v>
      </c>
      <c r="Q143">
        <f t="shared" si="17"/>
        <v>1</v>
      </c>
      <c r="R143" t="b">
        <f t="shared" si="18"/>
        <v>1</v>
      </c>
      <c r="S143" t="b">
        <f t="shared" si="19"/>
        <v>1</v>
      </c>
      <c r="T143" t="b">
        <f t="shared" si="20"/>
        <v>0</v>
      </c>
    </row>
    <row r="144" spans="1:20" x14ac:dyDescent="0.2">
      <c r="A144">
        <v>143</v>
      </c>
      <c r="B144">
        <v>1</v>
      </c>
      <c r="C144">
        <v>3</v>
      </c>
      <c r="D144" t="s">
        <v>250</v>
      </c>
      <c r="E144" t="s">
        <v>28</v>
      </c>
      <c r="F144">
        <v>24</v>
      </c>
      <c r="G144">
        <v>1</v>
      </c>
      <c r="H144">
        <v>0</v>
      </c>
      <c r="I144" t="s">
        <v>251</v>
      </c>
      <c r="J144">
        <v>15.85</v>
      </c>
      <c r="L144" t="s">
        <v>23</v>
      </c>
      <c r="M144">
        <f t="shared" si="14"/>
        <v>0</v>
      </c>
      <c r="N144">
        <f t="shared" si="15"/>
        <v>0.42799999999999955</v>
      </c>
      <c r="O144">
        <v>0.605395986</v>
      </c>
      <c r="P144">
        <f t="shared" si="16"/>
        <v>1</v>
      </c>
      <c r="Q144">
        <f t="shared" si="17"/>
        <v>1</v>
      </c>
      <c r="R144" t="b">
        <f t="shared" si="18"/>
        <v>1</v>
      </c>
      <c r="S144" t="b">
        <f t="shared" si="19"/>
        <v>1</v>
      </c>
      <c r="T144" t="b">
        <f t="shared" si="20"/>
        <v>0</v>
      </c>
    </row>
    <row r="145" spans="1:20" x14ac:dyDescent="0.2">
      <c r="A145">
        <v>144</v>
      </c>
      <c r="B145">
        <v>0</v>
      </c>
      <c r="C145">
        <v>3</v>
      </c>
      <c r="D145" t="s">
        <v>252</v>
      </c>
      <c r="E145" t="s">
        <v>21</v>
      </c>
      <c r="F145">
        <v>19</v>
      </c>
      <c r="G145">
        <v>0</v>
      </c>
      <c r="H145">
        <v>0</v>
      </c>
      <c r="I145">
        <v>365222</v>
      </c>
      <c r="J145">
        <v>6.75</v>
      </c>
      <c r="L145" t="s">
        <v>47</v>
      </c>
      <c r="M145">
        <f t="shared" si="14"/>
        <v>1</v>
      </c>
      <c r="N145">
        <f t="shared" si="15"/>
        <v>-1.806</v>
      </c>
      <c r="O145">
        <v>0.141122257</v>
      </c>
      <c r="P145">
        <f t="shared" si="16"/>
        <v>0</v>
      </c>
      <c r="Q145">
        <f t="shared" si="17"/>
        <v>0</v>
      </c>
      <c r="R145" t="b">
        <f t="shared" si="18"/>
        <v>1</v>
      </c>
      <c r="S145" t="b">
        <f t="shared" si="19"/>
        <v>0</v>
      </c>
      <c r="T145" t="b">
        <f t="shared" si="20"/>
        <v>1</v>
      </c>
    </row>
    <row r="146" spans="1:20" x14ac:dyDescent="0.2">
      <c r="A146">
        <v>145</v>
      </c>
      <c r="B146">
        <v>0</v>
      </c>
      <c r="C146">
        <v>2</v>
      </c>
      <c r="D146" t="s">
        <v>253</v>
      </c>
      <c r="E146" t="s">
        <v>21</v>
      </c>
      <c r="F146">
        <v>18</v>
      </c>
      <c r="G146">
        <v>0</v>
      </c>
      <c r="H146">
        <v>0</v>
      </c>
      <c r="I146">
        <v>231945</v>
      </c>
      <c r="J146">
        <v>11.5</v>
      </c>
      <c r="L146" t="s">
        <v>23</v>
      </c>
      <c r="M146">
        <f t="shared" si="14"/>
        <v>1</v>
      </c>
      <c r="N146">
        <f t="shared" si="15"/>
        <v>-0.59299999999999997</v>
      </c>
      <c r="O146">
        <v>0.35594681099999997</v>
      </c>
      <c r="P146">
        <f t="shared" si="16"/>
        <v>0</v>
      </c>
      <c r="Q146">
        <f t="shared" si="17"/>
        <v>0</v>
      </c>
      <c r="R146" t="b">
        <f t="shared" si="18"/>
        <v>1</v>
      </c>
      <c r="S146" t="b">
        <f t="shared" si="19"/>
        <v>0</v>
      </c>
      <c r="T146" t="b">
        <f t="shared" si="20"/>
        <v>1</v>
      </c>
    </row>
    <row r="147" spans="1:20" x14ac:dyDescent="0.2">
      <c r="A147">
        <v>146</v>
      </c>
      <c r="B147">
        <v>0</v>
      </c>
      <c r="C147">
        <v>2</v>
      </c>
      <c r="D147" t="s">
        <v>254</v>
      </c>
      <c r="E147" t="s">
        <v>21</v>
      </c>
      <c r="F147">
        <v>19</v>
      </c>
      <c r="G147">
        <v>1</v>
      </c>
      <c r="H147">
        <v>1</v>
      </c>
      <c r="I147" t="s">
        <v>255</v>
      </c>
      <c r="J147">
        <v>36.75</v>
      </c>
      <c r="L147" t="s">
        <v>23</v>
      </c>
      <c r="M147">
        <f t="shared" si="14"/>
        <v>1</v>
      </c>
      <c r="N147">
        <f t="shared" si="15"/>
        <v>-1.0489999999999999</v>
      </c>
      <c r="O147">
        <v>0.25941717399999997</v>
      </c>
      <c r="P147">
        <f t="shared" si="16"/>
        <v>0</v>
      </c>
      <c r="Q147">
        <f t="shared" si="17"/>
        <v>0</v>
      </c>
      <c r="R147" t="b">
        <f t="shared" si="18"/>
        <v>1</v>
      </c>
      <c r="S147" t="b">
        <f t="shared" si="19"/>
        <v>0</v>
      </c>
      <c r="T147" t="b">
        <f t="shared" si="20"/>
        <v>1</v>
      </c>
    </row>
    <row r="148" spans="1:20" x14ac:dyDescent="0.2">
      <c r="A148">
        <v>147</v>
      </c>
      <c r="B148">
        <v>1</v>
      </c>
      <c r="C148">
        <v>3</v>
      </c>
      <c r="D148" t="s">
        <v>256</v>
      </c>
      <c r="E148" t="s">
        <v>21</v>
      </c>
      <c r="F148">
        <v>27</v>
      </c>
      <c r="G148">
        <v>0</v>
      </c>
      <c r="H148">
        <v>0</v>
      </c>
      <c r="I148">
        <v>350043</v>
      </c>
      <c r="J148">
        <v>7.7957999999999998</v>
      </c>
      <c r="L148" t="s">
        <v>23</v>
      </c>
      <c r="M148">
        <f t="shared" si="14"/>
        <v>1</v>
      </c>
      <c r="N148">
        <f t="shared" si="15"/>
        <v>-2.1260000000000003</v>
      </c>
      <c r="O148">
        <v>0.10659532400000001</v>
      </c>
      <c r="P148">
        <f t="shared" si="16"/>
        <v>0</v>
      </c>
      <c r="Q148">
        <f t="shared" si="17"/>
        <v>1</v>
      </c>
      <c r="R148" t="b">
        <f t="shared" si="18"/>
        <v>0</v>
      </c>
      <c r="S148" t="b">
        <f t="shared" si="19"/>
        <v>0</v>
      </c>
      <c r="T148" t="b">
        <f t="shared" si="20"/>
        <v>0</v>
      </c>
    </row>
    <row r="149" spans="1:20" x14ac:dyDescent="0.2">
      <c r="A149">
        <v>148</v>
      </c>
      <c r="B149">
        <v>0</v>
      </c>
      <c r="C149">
        <v>3</v>
      </c>
      <c r="D149" t="s">
        <v>257</v>
      </c>
      <c r="E149" t="s">
        <v>28</v>
      </c>
      <c r="F149">
        <v>9</v>
      </c>
      <c r="G149">
        <v>2</v>
      </c>
      <c r="H149">
        <v>2</v>
      </c>
      <c r="I149" t="s">
        <v>170</v>
      </c>
      <c r="J149">
        <v>34.375</v>
      </c>
      <c r="L149" t="s">
        <v>23</v>
      </c>
      <c r="M149">
        <f t="shared" si="14"/>
        <v>0</v>
      </c>
      <c r="N149">
        <f t="shared" si="15"/>
        <v>0.52999999999999947</v>
      </c>
      <c r="O149">
        <v>0.62948311199999996</v>
      </c>
      <c r="P149">
        <f t="shared" si="16"/>
        <v>1</v>
      </c>
      <c r="Q149">
        <f t="shared" si="17"/>
        <v>0</v>
      </c>
      <c r="R149" t="b">
        <f t="shared" si="18"/>
        <v>0</v>
      </c>
      <c r="S149" t="b">
        <f t="shared" si="19"/>
        <v>0</v>
      </c>
      <c r="T149" t="b">
        <f t="shared" si="20"/>
        <v>0</v>
      </c>
    </row>
    <row r="150" spans="1:20" x14ac:dyDescent="0.2">
      <c r="A150">
        <v>149</v>
      </c>
      <c r="B150">
        <v>0</v>
      </c>
      <c r="C150">
        <v>2</v>
      </c>
      <c r="D150" t="s">
        <v>258</v>
      </c>
      <c r="E150" t="s">
        <v>21</v>
      </c>
      <c r="F150">
        <v>36.5</v>
      </c>
      <c r="G150">
        <v>0</v>
      </c>
      <c r="H150">
        <v>2</v>
      </c>
      <c r="I150">
        <v>230080</v>
      </c>
      <c r="J150">
        <v>26</v>
      </c>
      <c r="K150" t="s">
        <v>259</v>
      </c>
      <c r="L150" t="s">
        <v>23</v>
      </c>
      <c r="M150">
        <f t="shared" si="14"/>
        <v>1</v>
      </c>
      <c r="N150">
        <f t="shared" si="15"/>
        <v>-1.4970000000000003</v>
      </c>
      <c r="O150">
        <v>0.18287339</v>
      </c>
      <c r="P150">
        <f t="shared" si="16"/>
        <v>0</v>
      </c>
      <c r="Q150">
        <f t="shared" si="17"/>
        <v>0</v>
      </c>
      <c r="R150" t="b">
        <f t="shared" si="18"/>
        <v>1</v>
      </c>
      <c r="S150" t="b">
        <f t="shared" si="19"/>
        <v>0</v>
      </c>
      <c r="T150" t="b">
        <f t="shared" si="20"/>
        <v>1</v>
      </c>
    </row>
    <row r="151" spans="1:20" x14ac:dyDescent="0.2">
      <c r="A151">
        <v>150</v>
      </c>
      <c r="B151">
        <v>0</v>
      </c>
      <c r="C151">
        <v>2</v>
      </c>
      <c r="D151" t="s">
        <v>260</v>
      </c>
      <c r="E151" t="s">
        <v>21</v>
      </c>
      <c r="F151">
        <v>42</v>
      </c>
      <c r="G151">
        <v>0</v>
      </c>
      <c r="H151">
        <v>0</v>
      </c>
      <c r="I151">
        <v>244310</v>
      </c>
      <c r="J151">
        <v>13</v>
      </c>
      <c r="L151" t="s">
        <v>23</v>
      </c>
      <c r="M151">
        <f t="shared" si="14"/>
        <v>1</v>
      </c>
      <c r="N151">
        <f t="shared" si="15"/>
        <v>-1.5529999999999999</v>
      </c>
      <c r="O151">
        <v>0.17465339699999999</v>
      </c>
      <c r="P151">
        <f t="shared" si="16"/>
        <v>0</v>
      </c>
      <c r="Q151">
        <f t="shared" si="17"/>
        <v>0</v>
      </c>
      <c r="R151" t="b">
        <f t="shared" si="18"/>
        <v>1</v>
      </c>
      <c r="S151" t="b">
        <f t="shared" si="19"/>
        <v>0</v>
      </c>
      <c r="T151" t="b">
        <f t="shared" si="20"/>
        <v>1</v>
      </c>
    </row>
    <row r="152" spans="1:20" x14ac:dyDescent="0.2">
      <c r="A152">
        <v>151</v>
      </c>
      <c r="B152">
        <v>0</v>
      </c>
      <c r="C152">
        <v>2</v>
      </c>
      <c r="D152" t="s">
        <v>261</v>
      </c>
      <c r="E152" t="s">
        <v>21</v>
      </c>
      <c r="F152">
        <v>51</v>
      </c>
      <c r="G152">
        <v>0</v>
      </c>
      <c r="H152">
        <v>0</v>
      </c>
      <c r="I152" t="s">
        <v>262</v>
      </c>
      <c r="J152">
        <v>12.525</v>
      </c>
      <c r="L152" t="s">
        <v>23</v>
      </c>
      <c r="M152">
        <f t="shared" si="14"/>
        <v>1</v>
      </c>
      <c r="N152">
        <f t="shared" si="15"/>
        <v>-1.9130000000000003</v>
      </c>
      <c r="O152">
        <v>0.12864419299999999</v>
      </c>
      <c r="P152">
        <f t="shared" si="16"/>
        <v>0</v>
      </c>
      <c r="Q152">
        <f t="shared" si="17"/>
        <v>0</v>
      </c>
      <c r="R152" t="b">
        <f t="shared" si="18"/>
        <v>1</v>
      </c>
      <c r="S152" t="b">
        <f t="shared" si="19"/>
        <v>0</v>
      </c>
      <c r="T152" t="b">
        <f t="shared" si="20"/>
        <v>1</v>
      </c>
    </row>
    <row r="153" spans="1:20" x14ac:dyDescent="0.2">
      <c r="A153">
        <v>152</v>
      </c>
      <c r="B153">
        <v>1</v>
      </c>
      <c r="C153">
        <v>1</v>
      </c>
      <c r="D153" t="s">
        <v>263</v>
      </c>
      <c r="E153" t="s">
        <v>28</v>
      </c>
      <c r="F153">
        <v>22</v>
      </c>
      <c r="G153">
        <v>1</v>
      </c>
      <c r="H153">
        <v>0</v>
      </c>
      <c r="I153">
        <v>113776</v>
      </c>
      <c r="J153">
        <v>66.599999999999994</v>
      </c>
      <c r="K153" t="s">
        <v>264</v>
      </c>
      <c r="L153" t="s">
        <v>23</v>
      </c>
      <c r="M153">
        <f t="shared" si="14"/>
        <v>0</v>
      </c>
      <c r="N153">
        <f t="shared" si="15"/>
        <v>2.8539999999999996</v>
      </c>
      <c r="O153">
        <v>0.94552508000000002</v>
      </c>
      <c r="P153">
        <f t="shared" si="16"/>
        <v>1</v>
      </c>
      <c r="Q153">
        <f t="shared" si="17"/>
        <v>1</v>
      </c>
      <c r="R153" t="b">
        <f t="shared" si="18"/>
        <v>1</v>
      </c>
      <c r="S153" t="b">
        <f t="shared" si="19"/>
        <v>1</v>
      </c>
      <c r="T153" t="b">
        <f t="shared" si="20"/>
        <v>0</v>
      </c>
    </row>
    <row r="154" spans="1:20" x14ac:dyDescent="0.2">
      <c r="A154">
        <v>153</v>
      </c>
      <c r="B154">
        <v>0</v>
      </c>
      <c r="C154">
        <v>3</v>
      </c>
      <c r="D154" t="s">
        <v>265</v>
      </c>
      <c r="E154" t="s">
        <v>21</v>
      </c>
      <c r="F154">
        <v>55.5</v>
      </c>
      <c r="G154">
        <v>0</v>
      </c>
      <c r="H154">
        <v>0</v>
      </c>
      <c r="I154" t="s">
        <v>266</v>
      </c>
      <c r="J154">
        <v>8.0500000000000007</v>
      </c>
      <c r="L154" t="s">
        <v>23</v>
      </c>
      <c r="M154">
        <f t="shared" si="14"/>
        <v>1</v>
      </c>
      <c r="N154">
        <f t="shared" si="15"/>
        <v>-3.2660000000000005</v>
      </c>
      <c r="O154">
        <v>3.6756187000000003E-2</v>
      </c>
      <c r="P154">
        <f t="shared" si="16"/>
        <v>0</v>
      </c>
      <c r="Q154">
        <f t="shared" si="17"/>
        <v>0</v>
      </c>
      <c r="R154" t="b">
        <f t="shared" si="18"/>
        <v>1</v>
      </c>
      <c r="S154" t="b">
        <f t="shared" si="19"/>
        <v>0</v>
      </c>
      <c r="T154" t="b">
        <f t="shared" si="20"/>
        <v>1</v>
      </c>
    </row>
    <row r="155" spans="1:20" x14ac:dyDescent="0.2">
      <c r="A155">
        <v>154</v>
      </c>
      <c r="B155">
        <v>0</v>
      </c>
      <c r="C155">
        <v>3</v>
      </c>
      <c r="D155" t="s">
        <v>267</v>
      </c>
      <c r="E155" t="s">
        <v>21</v>
      </c>
      <c r="F155">
        <v>40.5</v>
      </c>
      <c r="G155">
        <v>0</v>
      </c>
      <c r="H155">
        <v>2</v>
      </c>
      <c r="I155" t="s">
        <v>268</v>
      </c>
      <c r="J155">
        <v>14.5</v>
      </c>
      <c r="L155" t="s">
        <v>23</v>
      </c>
      <c r="M155">
        <f t="shared" si="14"/>
        <v>1</v>
      </c>
      <c r="N155">
        <f t="shared" si="15"/>
        <v>-2.8300000000000005</v>
      </c>
      <c r="O155">
        <v>5.5724398000000001E-2</v>
      </c>
      <c r="P155">
        <f t="shared" si="16"/>
        <v>0</v>
      </c>
      <c r="Q155">
        <f t="shared" si="17"/>
        <v>0</v>
      </c>
      <c r="R155" t="b">
        <f t="shared" si="18"/>
        <v>1</v>
      </c>
      <c r="S155" t="b">
        <f t="shared" si="19"/>
        <v>0</v>
      </c>
      <c r="T155" t="b">
        <f t="shared" si="20"/>
        <v>1</v>
      </c>
    </row>
    <row r="156" spans="1:20" x14ac:dyDescent="0.2">
      <c r="A156">
        <v>155</v>
      </c>
      <c r="B156">
        <v>0</v>
      </c>
      <c r="C156">
        <v>3</v>
      </c>
      <c r="D156" t="s">
        <v>269</v>
      </c>
      <c r="E156" t="s">
        <v>21</v>
      </c>
      <c r="F156">
        <v>29.7</v>
      </c>
      <c r="G156">
        <v>0</v>
      </c>
      <c r="H156">
        <v>0</v>
      </c>
      <c r="I156" t="s">
        <v>270</v>
      </c>
      <c r="J156">
        <v>7.3125</v>
      </c>
      <c r="L156" t="s">
        <v>23</v>
      </c>
      <c r="M156">
        <f t="shared" si="14"/>
        <v>1</v>
      </c>
      <c r="N156">
        <f t="shared" si="15"/>
        <v>-2.234</v>
      </c>
      <c r="O156">
        <v>9.6738556000000003E-2</v>
      </c>
      <c r="P156">
        <f t="shared" si="16"/>
        <v>0</v>
      </c>
      <c r="Q156">
        <f t="shared" si="17"/>
        <v>0</v>
      </c>
      <c r="R156" t="b">
        <f t="shared" si="18"/>
        <v>1</v>
      </c>
      <c r="S156" t="b">
        <f t="shared" si="19"/>
        <v>0</v>
      </c>
      <c r="T156" t="b">
        <f t="shared" si="20"/>
        <v>1</v>
      </c>
    </row>
    <row r="157" spans="1:20" x14ac:dyDescent="0.2">
      <c r="A157">
        <v>156</v>
      </c>
      <c r="B157">
        <v>0</v>
      </c>
      <c r="C157">
        <v>1</v>
      </c>
      <c r="D157" t="s">
        <v>271</v>
      </c>
      <c r="E157" t="s">
        <v>21</v>
      </c>
      <c r="F157">
        <v>51</v>
      </c>
      <c r="G157">
        <v>0</v>
      </c>
      <c r="H157">
        <v>1</v>
      </c>
      <c r="I157" t="s">
        <v>272</v>
      </c>
      <c r="J157">
        <v>61.379199999999997</v>
      </c>
      <c r="L157" t="s">
        <v>31</v>
      </c>
      <c r="M157">
        <f t="shared" si="14"/>
        <v>1</v>
      </c>
      <c r="N157">
        <f t="shared" si="15"/>
        <v>-0.82200000000000006</v>
      </c>
      <c r="O157">
        <v>0.30533927999999999</v>
      </c>
      <c r="P157">
        <f t="shared" si="16"/>
        <v>0</v>
      </c>
      <c r="Q157">
        <f t="shared" si="17"/>
        <v>0</v>
      </c>
      <c r="R157" t="b">
        <f t="shared" si="18"/>
        <v>1</v>
      </c>
      <c r="S157" t="b">
        <f t="shared" si="19"/>
        <v>0</v>
      </c>
      <c r="T157" t="b">
        <f t="shared" si="20"/>
        <v>1</v>
      </c>
    </row>
    <row r="158" spans="1:20" x14ac:dyDescent="0.2">
      <c r="A158">
        <v>157</v>
      </c>
      <c r="B158">
        <v>1</v>
      </c>
      <c r="C158">
        <v>3</v>
      </c>
      <c r="D158" t="s">
        <v>273</v>
      </c>
      <c r="E158" t="s">
        <v>28</v>
      </c>
      <c r="F158">
        <v>16</v>
      </c>
      <c r="G158">
        <v>0</v>
      </c>
      <c r="H158">
        <v>0</v>
      </c>
      <c r="I158">
        <v>35851</v>
      </c>
      <c r="J158">
        <v>7.7332999999999998</v>
      </c>
      <c r="L158" t="s">
        <v>47</v>
      </c>
      <c r="M158">
        <f t="shared" si="14"/>
        <v>0</v>
      </c>
      <c r="N158">
        <f t="shared" si="15"/>
        <v>1.0819999999999999</v>
      </c>
      <c r="O158">
        <v>0.746872278</v>
      </c>
      <c r="P158">
        <f t="shared" si="16"/>
        <v>1</v>
      </c>
      <c r="Q158">
        <f t="shared" si="17"/>
        <v>1</v>
      </c>
      <c r="R158" t="b">
        <f t="shared" si="18"/>
        <v>1</v>
      </c>
      <c r="S158" t="b">
        <f t="shared" si="19"/>
        <v>1</v>
      </c>
      <c r="T158" t="b">
        <f t="shared" si="20"/>
        <v>0</v>
      </c>
    </row>
    <row r="159" spans="1:20" x14ac:dyDescent="0.2">
      <c r="A159">
        <v>158</v>
      </c>
      <c r="B159">
        <v>0</v>
      </c>
      <c r="C159">
        <v>3</v>
      </c>
      <c r="D159" t="s">
        <v>274</v>
      </c>
      <c r="E159" t="s">
        <v>21</v>
      </c>
      <c r="F159">
        <v>30</v>
      </c>
      <c r="G159">
        <v>0</v>
      </c>
      <c r="H159">
        <v>0</v>
      </c>
      <c r="I159" t="s">
        <v>275</v>
      </c>
      <c r="J159">
        <v>8.0500000000000007</v>
      </c>
      <c r="L159" t="s">
        <v>23</v>
      </c>
      <c r="M159">
        <f t="shared" si="14"/>
        <v>1</v>
      </c>
      <c r="N159">
        <f t="shared" si="15"/>
        <v>-2.2460000000000004</v>
      </c>
      <c r="O159">
        <v>9.5695056000000001E-2</v>
      </c>
      <c r="P159">
        <f t="shared" si="16"/>
        <v>0</v>
      </c>
      <c r="Q159">
        <f t="shared" si="17"/>
        <v>0</v>
      </c>
      <c r="R159" t="b">
        <f t="shared" si="18"/>
        <v>1</v>
      </c>
      <c r="S159" t="b">
        <f t="shared" si="19"/>
        <v>0</v>
      </c>
      <c r="T159" t="b">
        <f t="shared" si="20"/>
        <v>1</v>
      </c>
    </row>
    <row r="160" spans="1:20" x14ac:dyDescent="0.2">
      <c r="A160">
        <v>159</v>
      </c>
      <c r="B160">
        <v>0</v>
      </c>
      <c r="C160">
        <v>3</v>
      </c>
      <c r="D160" t="s">
        <v>276</v>
      </c>
      <c r="E160" t="s">
        <v>21</v>
      </c>
      <c r="F160">
        <v>29.7</v>
      </c>
      <c r="G160">
        <v>0</v>
      </c>
      <c r="H160">
        <v>0</v>
      </c>
      <c r="I160">
        <v>315037</v>
      </c>
      <c r="J160">
        <v>8.6624999999999996</v>
      </c>
      <c r="L160" t="s">
        <v>23</v>
      </c>
      <c r="M160">
        <f t="shared" si="14"/>
        <v>1</v>
      </c>
      <c r="N160">
        <f t="shared" si="15"/>
        <v>-2.234</v>
      </c>
      <c r="O160">
        <v>9.6738556000000003E-2</v>
      </c>
      <c r="P160">
        <f t="shared" si="16"/>
        <v>0</v>
      </c>
      <c r="Q160">
        <f t="shared" si="17"/>
        <v>0</v>
      </c>
      <c r="R160" t="b">
        <f t="shared" si="18"/>
        <v>1</v>
      </c>
      <c r="S160" t="b">
        <f t="shared" si="19"/>
        <v>0</v>
      </c>
      <c r="T160" t="b">
        <f t="shared" si="20"/>
        <v>1</v>
      </c>
    </row>
    <row r="161" spans="1:20" x14ac:dyDescent="0.2">
      <c r="A161">
        <v>160</v>
      </c>
      <c r="B161">
        <v>0</v>
      </c>
      <c r="C161">
        <v>3</v>
      </c>
      <c r="D161" t="s">
        <v>277</v>
      </c>
      <c r="E161" t="s">
        <v>21</v>
      </c>
      <c r="F161">
        <v>29.7</v>
      </c>
      <c r="G161">
        <v>8</v>
      </c>
      <c r="H161">
        <v>2</v>
      </c>
      <c r="I161" t="s">
        <v>278</v>
      </c>
      <c r="J161">
        <v>69.55</v>
      </c>
      <c r="L161" t="s">
        <v>23</v>
      </c>
      <c r="M161">
        <f t="shared" si="14"/>
        <v>1</v>
      </c>
      <c r="N161">
        <f t="shared" si="15"/>
        <v>-5.07</v>
      </c>
      <c r="O161">
        <v>6.2431980000000002E-3</v>
      </c>
      <c r="P161">
        <f t="shared" si="16"/>
        <v>0</v>
      </c>
      <c r="Q161">
        <f t="shared" si="17"/>
        <v>0</v>
      </c>
      <c r="R161" t="b">
        <f t="shared" si="18"/>
        <v>1</v>
      </c>
      <c r="S161" t="b">
        <f t="shared" si="19"/>
        <v>0</v>
      </c>
      <c r="T161" t="b">
        <f t="shared" si="20"/>
        <v>1</v>
      </c>
    </row>
    <row r="162" spans="1:20" x14ac:dyDescent="0.2">
      <c r="A162">
        <v>161</v>
      </c>
      <c r="B162">
        <v>0</v>
      </c>
      <c r="C162">
        <v>3</v>
      </c>
      <c r="D162" t="s">
        <v>279</v>
      </c>
      <c r="E162" t="s">
        <v>21</v>
      </c>
      <c r="F162">
        <v>44</v>
      </c>
      <c r="G162">
        <v>0</v>
      </c>
      <c r="H162">
        <v>1</v>
      </c>
      <c r="I162">
        <v>371362</v>
      </c>
      <c r="J162">
        <v>16.100000000000001</v>
      </c>
      <c r="L162" t="s">
        <v>23</v>
      </c>
      <c r="M162">
        <f t="shared" si="14"/>
        <v>1</v>
      </c>
      <c r="N162">
        <f t="shared" si="15"/>
        <v>-2.8879999999999999</v>
      </c>
      <c r="O162">
        <v>5.2749964000000003E-2</v>
      </c>
      <c r="P162">
        <f t="shared" si="16"/>
        <v>0</v>
      </c>
      <c r="Q162">
        <f t="shared" si="17"/>
        <v>0</v>
      </c>
      <c r="R162" t="b">
        <f t="shared" si="18"/>
        <v>1</v>
      </c>
      <c r="S162" t="b">
        <f t="shared" si="19"/>
        <v>0</v>
      </c>
      <c r="T162" t="b">
        <f t="shared" si="20"/>
        <v>1</v>
      </c>
    </row>
    <row r="163" spans="1:20" x14ac:dyDescent="0.2">
      <c r="A163">
        <v>162</v>
      </c>
      <c r="B163">
        <v>1</v>
      </c>
      <c r="C163">
        <v>2</v>
      </c>
      <c r="D163" t="s">
        <v>280</v>
      </c>
      <c r="E163" t="s">
        <v>28</v>
      </c>
      <c r="F163">
        <v>40</v>
      </c>
      <c r="G163">
        <v>0</v>
      </c>
      <c r="H163">
        <v>0</v>
      </c>
      <c r="I163" t="s">
        <v>281</v>
      </c>
      <c r="J163">
        <v>15.75</v>
      </c>
      <c r="L163" t="s">
        <v>23</v>
      </c>
      <c r="M163">
        <f t="shared" si="14"/>
        <v>0</v>
      </c>
      <c r="N163">
        <f t="shared" si="15"/>
        <v>1.2949999999999995</v>
      </c>
      <c r="O163">
        <v>0.78499228899999995</v>
      </c>
      <c r="P163">
        <f t="shared" si="16"/>
        <v>1</v>
      </c>
      <c r="Q163">
        <f t="shared" si="17"/>
        <v>1</v>
      </c>
      <c r="R163" t="b">
        <f t="shared" si="18"/>
        <v>1</v>
      </c>
      <c r="S163" t="b">
        <f t="shared" si="19"/>
        <v>1</v>
      </c>
      <c r="T163" t="b">
        <f t="shared" si="20"/>
        <v>0</v>
      </c>
    </row>
    <row r="164" spans="1:20" x14ac:dyDescent="0.2">
      <c r="A164">
        <v>163</v>
      </c>
      <c r="B164">
        <v>0</v>
      </c>
      <c r="C164">
        <v>3</v>
      </c>
      <c r="D164" t="s">
        <v>282</v>
      </c>
      <c r="E164" t="s">
        <v>21</v>
      </c>
      <c r="F164">
        <v>26</v>
      </c>
      <c r="G164">
        <v>0</v>
      </c>
      <c r="H164">
        <v>0</v>
      </c>
      <c r="I164">
        <v>347068</v>
      </c>
      <c r="J164">
        <v>7.7750000000000004</v>
      </c>
      <c r="L164" t="s">
        <v>23</v>
      </c>
      <c r="M164">
        <f t="shared" si="14"/>
        <v>1</v>
      </c>
      <c r="N164">
        <f t="shared" si="15"/>
        <v>-2.0860000000000003</v>
      </c>
      <c r="O164">
        <v>0.110465012</v>
      </c>
      <c r="P164">
        <f t="shared" si="16"/>
        <v>0</v>
      </c>
      <c r="Q164">
        <f t="shared" si="17"/>
        <v>0</v>
      </c>
      <c r="R164" t="b">
        <f t="shared" si="18"/>
        <v>1</v>
      </c>
      <c r="S164" t="b">
        <f t="shared" si="19"/>
        <v>0</v>
      </c>
      <c r="T164" t="b">
        <f t="shared" si="20"/>
        <v>1</v>
      </c>
    </row>
    <row r="165" spans="1:20" x14ac:dyDescent="0.2">
      <c r="A165">
        <v>164</v>
      </c>
      <c r="B165">
        <v>0</v>
      </c>
      <c r="C165">
        <v>3</v>
      </c>
      <c r="D165" t="s">
        <v>283</v>
      </c>
      <c r="E165" t="s">
        <v>21</v>
      </c>
      <c r="F165">
        <v>17</v>
      </c>
      <c r="G165">
        <v>0</v>
      </c>
      <c r="H165">
        <v>0</v>
      </c>
      <c r="I165">
        <v>315093</v>
      </c>
      <c r="J165">
        <v>8.6624999999999996</v>
      </c>
      <c r="L165" t="s">
        <v>23</v>
      </c>
      <c r="M165">
        <f t="shared" si="14"/>
        <v>1</v>
      </c>
      <c r="N165">
        <f t="shared" si="15"/>
        <v>-1.726</v>
      </c>
      <c r="O165">
        <v>0.15109993899999999</v>
      </c>
      <c r="P165">
        <f t="shared" si="16"/>
        <v>0</v>
      </c>
      <c r="Q165">
        <f t="shared" si="17"/>
        <v>0</v>
      </c>
      <c r="R165" t="b">
        <f t="shared" si="18"/>
        <v>1</v>
      </c>
      <c r="S165" t="b">
        <f t="shared" si="19"/>
        <v>0</v>
      </c>
      <c r="T165" t="b">
        <f t="shared" si="20"/>
        <v>1</v>
      </c>
    </row>
    <row r="166" spans="1:20" x14ac:dyDescent="0.2">
      <c r="A166">
        <v>165</v>
      </c>
      <c r="B166">
        <v>0</v>
      </c>
      <c r="C166">
        <v>3</v>
      </c>
      <c r="D166" t="s">
        <v>284</v>
      </c>
      <c r="E166" t="s">
        <v>21</v>
      </c>
      <c r="F166">
        <v>1</v>
      </c>
      <c r="G166">
        <v>4</v>
      </c>
      <c r="H166">
        <v>1</v>
      </c>
      <c r="I166">
        <v>3101295</v>
      </c>
      <c r="J166">
        <v>39.6875</v>
      </c>
      <c r="L166" t="s">
        <v>23</v>
      </c>
      <c r="M166">
        <f t="shared" si="14"/>
        <v>1</v>
      </c>
      <c r="N166">
        <f t="shared" si="15"/>
        <v>-2.5040000000000004</v>
      </c>
      <c r="O166">
        <v>7.5578240000000005E-2</v>
      </c>
      <c r="P166">
        <f t="shared" si="16"/>
        <v>0</v>
      </c>
      <c r="Q166">
        <f t="shared" si="17"/>
        <v>0</v>
      </c>
      <c r="R166" t="b">
        <f t="shared" si="18"/>
        <v>1</v>
      </c>
      <c r="S166" t="b">
        <f t="shared" si="19"/>
        <v>0</v>
      </c>
      <c r="T166" t="b">
        <f t="shared" si="20"/>
        <v>1</v>
      </c>
    </row>
    <row r="167" spans="1:20" x14ac:dyDescent="0.2">
      <c r="A167">
        <v>166</v>
      </c>
      <c r="B167">
        <v>1</v>
      </c>
      <c r="C167">
        <v>3</v>
      </c>
      <c r="D167" t="s">
        <v>285</v>
      </c>
      <c r="E167" t="s">
        <v>21</v>
      </c>
      <c r="F167">
        <v>9</v>
      </c>
      <c r="G167">
        <v>0</v>
      </c>
      <c r="H167">
        <v>2</v>
      </c>
      <c r="I167">
        <v>363291</v>
      </c>
      <c r="J167">
        <v>20.524999999999999</v>
      </c>
      <c r="L167" t="s">
        <v>23</v>
      </c>
      <c r="M167">
        <f t="shared" si="14"/>
        <v>1</v>
      </c>
      <c r="N167">
        <f t="shared" si="15"/>
        <v>-1.5700000000000003</v>
      </c>
      <c r="O167">
        <v>0.172216392</v>
      </c>
      <c r="P167">
        <f t="shared" si="16"/>
        <v>0</v>
      </c>
      <c r="Q167">
        <f t="shared" si="17"/>
        <v>1</v>
      </c>
      <c r="R167" t="b">
        <f t="shared" si="18"/>
        <v>0</v>
      </c>
      <c r="S167" t="b">
        <f t="shared" si="19"/>
        <v>0</v>
      </c>
      <c r="T167" t="b">
        <f t="shared" si="20"/>
        <v>0</v>
      </c>
    </row>
    <row r="168" spans="1:20" x14ac:dyDescent="0.2">
      <c r="A168">
        <v>167</v>
      </c>
      <c r="B168">
        <v>1</v>
      </c>
      <c r="C168">
        <v>1</v>
      </c>
      <c r="D168" t="s">
        <v>286</v>
      </c>
      <c r="E168" t="s">
        <v>28</v>
      </c>
      <c r="F168">
        <v>29.7</v>
      </c>
      <c r="G168">
        <v>0</v>
      </c>
      <c r="H168">
        <v>1</v>
      </c>
      <c r="I168">
        <v>113505</v>
      </c>
      <c r="J168">
        <v>55</v>
      </c>
      <c r="K168" t="s">
        <v>287</v>
      </c>
      <c r="L168" t="s">
        <v>23</v>
      </c>
      <c r="M168">
        <f t="shared" si="14"/>
        <v>0</v>
      </c>
      <c r="N168">
        <f t="shared" si="15"/>
        <v>2.798</v>
      </c>
      <c r="O168">
        <v>0.94256765200000003</v>
      </c>
      <c r="P168">
        <f t="shared" si="16"/>
        <v>1</v>
      </c>
      <c r="Q168">
        <f t="shared" si="17"/>
        <v>1</v>
      </c>
      <c r="R168" t="b">
        <f t="shared" si="18"/>
        <v>1</v>
      </c>
      <c r="S168" t="b">
        <f t="shared" si="19"/>
        <v>1</v>
      </c>
      <c r="T168" t="b">
        <f t="shared" si="20"/>
        <v>0</v>
      </c>
    </row>
    <row r="169" spans="1:20" x14ac:dyDescent="0.2">
      <c r="A169">
        <v>168</v>
      </c>
      <c r="B169">
        <v>0</v>
      </c>
      <c r="C169">
        <v>3</v>
      </c>
      <c r="D169" t="s">
        <v>288</v>
      </c>
      <c r="E169" t="s">
        <v>28</v>
      </c>
      <c r="F169">
        <v>45</v>
      </c>
      <c r="G169">
        <v>1</v>
      </c>
      <c r="H169">
        <v>4</v>
      </c>
      <c r="I169">
        <v>347088</v>
      </c>
      <c r="J169">
        <v>27.9</v>
      </c>
      <c r="L169" t="s">
        <v>23</v>
      </c>
      <c r="M169">
        <f t="shared" si="14"/>
        <v>0</v>
      </c>
      <c r="N169">
        <f t="shared" si="15"/>
        <v>-0.74000000000000021</v>
      </c>
      <c r="O169">
        <v>0.32300414399999999</v>
      </c>
      <c r="P169">
        <f t="shared" si="16"/>
        <v>0</v>
      </c>
      <c r="Q169">
        <f t="shared" si="17"/>
        <v>0</v>
      </c>
      <c r="R169" t="b">
        <f t="shared" si="18"/>
        <v>1</v>
      </c>
      <c r="S169" t="b">
        <f t="shared" si="19"/>
        <v>0</v>
      </c>
      <c r="T169" t="b">
        <f t="shared" si="20"/>
        <v>1</v>
      </c>
    </row>
    <row r="170" spans="1:20" x14ac:dyDescent="0.2">
      <c r="A170">
        <v>169</v>
      </c>
      <c r="B170">
        <v>0</v>
      </c>
      <c r="C170">
        <v>1</v>
      </c>
      <c r="D170" t="s">
        <v>289</v>
      </c>
      <c r="E170" t="s">
        <v>21</v>
      </c>
      <c r="F170">
        <v>29.7</v>
      </c>
      <c r="G170">
        <v>0</v>
      </c>
      <c r="H170">
        <v>0</v>
      </c>
      <c r="I170" t="s">
        <v>290</v>
      </c>
      <c r="J170">
        <v>25.925000000000001</v>
      </c>
      <c r="L170" t="s">
        <v>23</v>
      </c>
      <c r="M170">
        <f t="shared" si="14"/>
        <v>1</v>
      </c>
      <c r="N170">
        <f t="shared" si="15"/>
        <v>0.1120000000000001</v>
      </c>
      <c r="O170">
        <v>0.52797076700000001</v>
      </c>
      <c r="P170">
        <f t="shared" si="16"/>
        <v>1</v>
      </c>
      <c r="Q170">
        <f t="shared" si="17"/>
        <v>0</v>
      </c>
      <c r="R170" t="b">
        <f t="shared" si="18"/>
        <v>0</v>
      </c>
      <c r="S170" t="b">
        <f t="shared" si="19"/>
        <v>0</v>
      </c>
      <c r="T170" t="b">
        <f t="shared" si="20"/>
        <v>0</v>
      </c>
    </row>
    <row r="171" spans="1:20" x14ac:dyDescent="0.2">
      <c r="A171">
        <v>170</v>
      </c>
      <c r="B171">
        <v>0</v>
      </c>
      <c r="C171">
        <v>3</v>
      </c>
      <c r="D171" t="s">
        <v>291</v>
      </c>
      <c r="E171" t="s">
        <v>21</v>
      </c>
      <c r="F171">
        <v>28</v>
      </c>
      <c r="G171">
        <v>0</v>
      </c>
      <c r="H171">
        <v>0</v>
      </c>
      <c r="I171">
        <v>1601</v>
      </c>
      <c r="J171">
        <v>56.495800000000003</v>
      </c>
      <c r="L171" t="s">
        <v>23</v>
      </c>
      <c r="M171">
        <f t="shared" si="14"/>
        <v>1</v>
      </c>
      <c r="N171">
        <f t="shared" si="15"/>
        <v>-2.1660000000000004</v>
      </c>
      <c r="O171">
        <v>0.102845521</v>
      </c>
      <c r="P171">
        <f t="shared" si="16"/>
        <v>0</v>
      </c>
      <c r="Q171">
        <f t="shared" si="17"/>
        <v>0</v>
      </c>
      <c r="R171" t="b">
        <f t="shared" si="18"/>
        <v>1</v>
      </c>
      <c r="S171" t="b">
        <f t="shared" si="19"/>
        <v>0</v>
      </c>
      <c r="T171" t="b">
        <f t="shared" si="20"/>
        <v>1</v>
      </c>
    </row>
    <row r="172" spans="1:20" x14ac:dyDescent="0.2">
      <c r="A172">
        <v>171</v>
      </c>
      <c r="B172">
        <v>0</v>
      </c>
      <c r="C172">
        <v>1</v>
      </c>
      <c r="D172" t="s">
        <v>292</v>
      </c>
      <c r="E172" t="s">
        <v>21</v>
      </c>
      <c r="F172">
        <v>61</v>
      </c>
      <c r="G172">
        <v>0</v>
      </c>
      <c r="H172">
        <v>0</v>
      </c>
      <c r="I172">
        <v>111240</v>
      </c>
      <c r="J172">
        <v>33.5</v>
      </c>
      <c r="K172" t="s">
        <v>293</v>
      </c>
      <c r="L172" t="s">
        <v>23</v>
      </c>
      <c r="M172">
        <f t="shared" si="14"/>
        <v>1</v>
      </c>
      <c r="N172">
        <f t="shared" si="15"/>
        <v>-1.1400000000000001</v>
      </c>
      <c r="O172">
        <v>0.24232036100000001</v>
      </c>
      <c r="P172">
        <f t="shared" si="16"/>
        <v>0</v>
      </c>
      <c r="Q172">
        <f t="shared" si="17"/>
        <v>0</v>
      </c>
      <c r="R172" t="b">
        <f t="shared" si="18"/>
        <v>1</v>
      </c>
      <c r="S172" t="b">
        <f t="shared" si="19"/>
        <v>0</v>
      </c>
      <c r="T172" t="b">
        <f t="shared" si="20"/>
        <v>1</v>
      </c>
    </row>
    <row r="173" spans="1:20" x14ac:dyDescent="0.2">
      <c r="A173">
        <v>172</v>
      </c>
      <c r="B173">
        <v>0</v>
      </c>
      <c r="C173">
        <v>3</v>
      </c>
      <c r="D173" t="s">
        <v>294</v>
      </c>
      <c r="E173" t="s">
        <v>21</v>
      </c>
      <c r="F173">
        <v>4</v>
      </c>
      <c r="G173">
        <v>4</v>
      </c>
      <c r="H173">
        <v>1</v>
      </c>
      <c r="I173">
        <v>382652</v>
      </c>
      <c r="J173">
        <v>29.125</v>
      </c>
      <c r="L173" t="s">
        <v>47</v>
      </c>
      <c r="M173">
        <f t="shared" si="14"/>
        <v>1</v>
      </c>
      <c r="N173">
        <f t="shared" si="15"/>
        <v>-2.6240000000000006</v>
      </c>
      <c r="O173">
        <v>6.7609702999999993E-2</v>
      </c>
      <c r="P173">
        <f t="shared" si="16"/>
        <v>0</v>
      </c>
      <c r="Q173">
        <f t="shared" si="17"/>
        <v>0</v>
      </c>
      <c r="R173" t="b">
        <f t="shared" si="18"/>
        <v>1</v>
      </c>
      <c r="S173" t="b">
        <f t="shared" si="19"/>
        <v>0</v>
      </c>
      <c r="T173" t="b">
        <f t="shared" si="20"/>
        <v>1</v>
      </c>
    </row>
    <row r="174" spans="1:20" x14ac:dyDescent="0.2">
      <c r="A174">
        <v>173</v>
      </c>
      <c r="B174">
        <v>1</v>
      </c>
      <c r="C174">
        <v>3</v>
      </c>
      <c r="D174" t="s">
        <v>295</v>
      </c>
      <c r="E174" t="s">
        <v>28</v>
      </c>
      <c r="F174">
        <v>1</v>
      </c>
      <c r="G174">
        <v>1</v>
      </c>
      <c r="H174">
        <v>1</v>
      </c>
      <c r="I174">
        <v>347742</v>
      </c>
      <c r="J174">
        <v>11.1333</v>
      </c>
      <c r="L174" t="s">
        <v>23</v>
      </c>
      <c r="M174">
        <f t="shared" si="14"/>
        <v>0</v>
      </c>
      <c r="N174">
        <f t="shared" si="15"/>
        <v>1.2659999999999996</v>
      </c>
      <c r="O174">
        <v>0.78005724499999995</v>
      </c>
      <c r="P174">
        <f t="shared" si="16"/>
        <v>1</v>
      </c>
      <c r="Q174">
        <f t="shared" si="17"/>
        <v>1</v>
      </c>
      <c r="R174" t="b">
        <f t="shared" si="18"/>
        <v>1</v>
      </c>
      <c r="S174" t="b">
        <f t="shared" si="19"/>
        <v>1</v>
      </c>
      <c r="T174" t="b">
        <f t="shared" si="20"/>
        <v>0</v>
      </c>
    </row>
    <row r="175" spans="1:20" x14ac:dyDescent="0.2">
      <c r="A175">
        <v>174</v>
      </c>
      <c r="B175">
        <v>0</v>
      </c>
      <c r="C175">
        <v>3</v>
      </c>
      <c r="D175" t="s">
        <v>296</v>
      </c>
      <c r="E175" t="s">
        <v>21</v>
      </c>
      <c r="F175">
        <v>21</v>
      </c>
      <c r="G175">
        <v>0</v>
      </c>
      <c r="H175">
        <v>0</v>
      </c>
      <c r="I175" t="s">
        <v>297</v>
      </c>
      <c r="J175">
        <v>7.9249999999999998</v>
      </c>
      <c r="L175" t="s">
        <v>23</v>
      </c>
      <c r="M175">
        <f t="shared" si="14"/>
        <v>1</v>
      </c>
      <c r="N175">
        <f t="shared" si="15"/>
        <v>-1.8860000000000001</v>
      </c>
      <c r="O175">
        <v>0.13170122000000001</v>
      </c>
      <c r="P175">
        <f t="shared" si="16"/>
        <v>0</v>
      </c>
      <c r="Q175">
        <f t="shared" si="17"/>
        <v>0</v>
      </c>
      <c r="R175" t="b">
        <f t="shared" si="18"/>
        <v>1</v>
      </c>
      <c r="S175" t="b">
        <f t="shared" si="19"/>
        <v>0</v>
      </c>
      <c r="T175" t="b">
        <f t="shared" si="20"/>
        <v>1</v>
      </c>
    </row>
    <row r="176" spans="1:20" x14ac:dyDescent="0.2">
      <c r="A176">
        <v>175</v>
      </c>
      <c r="B176">
        <v>0</v>
      </c>
      <c r="C176">
        <v>1</v>
      </c>
      <c r="D176" t="s">
        <v>298</v>
      </c>
      <c r="E176" t="s">
        <v>21</v>
      </c>
      <c r="F176">
        <v>56</v>
      </c>
      <c r="G176">
        <v>0</v>
      </c>
      <c r="H176">
        <v>0</v>
      </c>
      <c r="I176">
        <v>17764</v>
      </c>
      <c r="J176">
        <v>30.695799999999998</v>
      </c>
      <c r="K176" t="s">
        <v>299</v>
      </c>
      <c r="L176" t="s">
        <v>31</v>
      </c>
      <c r="M176">
        <f t="shared" si="14"/>
        <v>1</v>
      </c>
      <c r="N176">
        <f t="shared" si="15"/>
        <v>-0.94000000000000039</v>
      </c>
      <c r="O176">
        <v>0.280900343</v>
      </c>
      <c r="P176">
        <f t="shared" si="16"/>
        <v>0</v>
      </c>
      <c r="Q176">
        <f t="shared" si="17"/>
        <v>0</v>
      </c>
      <c r="R176" t="b">
        <f t="shared" si="18"/>
        <v>1</v>
      </c>
      <c r="S176" t="b">
        <f t="shared" si="19"/>
        <v>0</v>
      </c>
      <c r="T176" t="b">
        <f t="shared" si="20"/>
        <v>1</v>
      </c>
    </row>
    <row r="177" spans="1:20" x14ac:dyDescent="0.2">
      <c r="A177">
        <v>176</v>
      </c>
      <c r="B177">
        <v>0</v>
      </c>
      <c r="C177">
        <v>3</v>
      </c>
      <c r="D177" t="s">
        <v>300</v>
      </c>
      <c r="E177" t="s">
        <v>21</v>
      </c>
      <c r="F177">
        <v>18</v>
      </c>
      <c r="G177">
        <v>1</v>
      </c>
      <c r="H177">
        <v>1</v>
      </c>
      <c r="I177">
        <v>350404</v>
      </c>
      <c r="J177">
        <v>7.8541999999999996</v>
      </c>
      <c r="L177" t="s">
        <v>23</v>
      </c>
      <c r="M177">
        <f t="shared" si="14"/>
        <v>1</v>
      </c>
      <c r="N177">
        <f t="shared" si="15"/>
        <v>-2.1819999999999999</v>
      </c>
      <c r="O177">
        <v>0.101378581</v>
      </c>
      <c r="P177">
        <f t="shared" si="16"/>
        <v>0</v>
      </c>
      <c r="Q177">
        <f t="shared" si="17"/>
        <v>0</v>
      </c>
      <c r="R177" t="b">
        <f t="shared" si="18"/>
        <v>1</v>
      </c>
      <c r="S177" t="b">
        <f t="shared" si="19"/>
        <v>0</v>
      </c>
      <c r="T177" t="b">
        <f t="shared" si="20"/>
        <v>1</v>
      </c>
    </row>
    <row r="178" spans="1:20" x14ac:dyDescent="0.2">
      <c r="A178">
        <v>177</v>
      </c>
      <c r="B178">
        <v>0</v>
      </c>
      <c r="C178">
        <v>3</v>
      </c>
      <c r="D178" t="s">
        <v>301</v>
      </c>
      <c r="E178" t="s">
        <v>21</v>
      </c>
      <c r="F178">
        <v>29.7</v>
      </c>
      <c r="G178">
        <v>3</v>
      </c>
      <c r="H178">
        <v>1</v>
      </c>
      <c r="I178">
        <v>4133</v>
      </c>
      <c r="J178">
        <v>25.466699999999999</v>
      </c>
      <c r="L178" t="s">
        <v>23</v>
      </c>
      <c r="M178">
        <f t="shared" si="14"/>
        <v>1</v>
      </c>
      <c r="N178">
        <f t="shared" si="15"/>
        <v>-3.3179999999999996</v>
      </c>
      <c r="O178">
        <v>3.4958819000000002E-2</v>
      </c>
      <c r="P178">
        <f t="shared" si="16"/>
        <v>0</v>
      </c>
      <c r="Q178">
        <f t="shared" si="17"/>
        <v>0</v>
      </c>
      <c r="R178" t="b">
        <f t="shared" si="18"/>
        <v>1</v>
      </c>
      <c r="S178" t="b">
        <f t="shared" si="19"/>
        <v>0</v>
      </c>
      <c r="T178" t="b">
        <f t="shared" si="20"/>
        <v>1</v>
      </c>
    </row>
    <row r="179" spans="1:20" x14ac:dyDescent="0.2">
      <c r="A179">
        <v>178</v>
      </c>
      <c r="B179">
        <v>0</v>
      </c>
      <c r="C179">
        <v>1</v>
      </c>
      <c r="D179" t="s">
        <v>302</v>
      </c>
      <c r="E179" t="s">
        <v>28</v>
      </c>
      <c r="F179">
        <v>50</v>
      </c>
      <c r="G179">
        <v>0</v>
      </c>
      <c r="H179">
        <v>0</v>
      </c>
      <c r="I179" t="s">
        <v>303</v>
      </c>
      <c r="J179">
        <v>28.712499999999999</v>
      </c>
      <c r="K179" t="s">
        <v>304</v>
      </c>
      <c r="L179" t="s">
        <v>31</v>
      </c>
      <c r="M179">
        <f t="shared" si="14"/>
        <v>0</v>
      </c>
      <c r="N179">
        <f t="shared" si="15"/>
        <v>2.0679999999999996</v>
      </c>
      <c r="O179">
        <v>0.88775382199999997</v>
      </c>
      <c r="P179">
        <f t="shared" si="16"/>
        <v>1</v>
      </c>
      <c r="Q179">
        <f t="shared" si="17"/>
        <v>0</v>
      </c>
      <c r="R179" t="b">
        <f t="shared" si="18"/>
        <v>0</v>
      </c>
      <c r="S179" t="b">
        <f t="shared" si="19"/>
        <v>0</v>
      </c>
      <c r="T179" t="b">
        <f t="shared" si="20"/>
        <v>0</v>
      </c>
    </row>
    <row r="180" spans="1:20" x14ac:dyDescent="0.2">
      <c r="A180">
        <v>179</v>
      </c>
      <c r="B180">
        <v>0</v>
      </c>
      <c r="C180">
        <v>2</v>
      </c>
      <c r="D180" t="s">
        <v>305</v>
      </c>
      <c r="E180" t="s">
        <v>21</v>
      </c>
      <c r="F180">
        <v>30</v>
      </c>
      <c r="G180">
        <v>0</v>
      </c>
      <c r="H180">
        <v>0</v>
      </c>
      <c r="I180">
        <v>250653</v>
      </c>
      <c r="J180">
        <v>13</v>
      </c>
      <c r="L180" t="s">
        <v>23</v>
      </c>
      <c r="M180">
        <f t="shared" si="14"/>
        <v>1</v>
      </c>
      <c r="N180">
        <f t="shared" si="15"/>
        <v>-1.0730000000000004</v>
      </c>
      <c r="O180">
        <v>0.25483298599999998</v>
      </c>
      <c r="P180">
        <f t="shared" si="16"/>
        <v>0</v>
      </c>
      <c r="Q180">
        <f t="shared" si="17"/>
        <v>0</v>
      </c>
      <c r="R180" t="b">
        <f t="shared" si="18"/>
        <v>1</v>
      </c>
      <c r="S180" t="b">
        <f t="shared" si="19"/>
        <v>0</v>
      </c>
      <c r="T180" t="b">
        <f t="shared" si="20"/>
        <v>1</v>
      </c>
    </row>
    <row r="181" spans="1:20" x14ac:dyDescent="0.2">
      <c r="A181">
        <v>180</v>
      </c>
      <c r="B181">
        <v>0</v>
      </c>
      <c r="C181">
        <v>3</v>
      </c>
      <c r="D181" t="s">
        <v>306</v>
      </c>
      <c r="E181" t="s">
        <v>21</v>
      </c>
      <c r="F181">
        <v>36</v>
      </c>
      <c r="G181">
        <v>0</v>
      </c>
      <c r="H181">
        <v>0</v>
      </c>
      <c r="I181" t="s">
        <v>307</v>
      </c>
      <c r="J181">
        <v>0</v>
      </c>
      <c r="L181" t="s">
        <v>23</v>
      </c>
      <c r="M181">
        <f t="shared" si="14"/>
        <v>1</v>
      </c>
      <c r="N181">
        <f t="shared" si="15"/>
        <v>-2.4860000000000002</v>
      </c>
      <c r="O181">
        <v>7.6845477999999995E-2</v>
      </c>
      <c r="P181">
        <f t="shared" si="16"/>
        <v>0</v>
      </c>
      <c r="Q181">
        <f t="shared" si="17"/>
        <v>0</v>
      </c>
      <c r="R181" t="b">
        <f t="shared" si="18"/>
        <v>1</v>
      </c>
      <c r="S181" t="b">
        <f t="shared" si="19"/>
        <v>0</v>
      </c>
      <c r="T181" t="b">
        <f t="shared" si="20"/>
        <v>1</v>
      </c>
    </row>
    <row r="182" spans="1:20" x14ac:dyDescent="0.2">
      <c r="A182">
        <v>181</v>
      </c>
      <c r="B182">
        <v>0</v>
      </c>
      <c r="C182">
        <v>3</v>
      </c>
      <c r="D182" t="s">
        <v>308</v>
      </c>
      <c r="E182" t="s">
        <v>28</v>
      </c>
      <c r="F182">
        <v>29.7</v>
      </c>
      <c r="G182">
        <v>8</v>
      </c>
      <c r="H182">
        <v>2</v>
      </c>
      <c r="I182" t="s">
        <v>278</v>
      </c>
      <c r="J182">
        <v>69.55</v>
      </c>
      <c r="L182" t="s">
        <v>23</v>
      </c>
      <c r="M182">
        <f t="shared" si="14"/>
        <v>0</v>
      </c>
      <c r="N182">
        <f t="shared" si="15"/>
        <v>-2.3020000000000005</v>
      </c>
      <c r="O182">
        <v>9.0957457000000005E-2</v>
      </c>
      <c r="P182">
        <f t="shared" si="16"/>
        <v>0</v>
      </c>
      <c r="Q182">
        <f t="shared" si="17"/>
        <v>0</v>
      </c>
      <c r="R182" t="b">
        <f t="shared" si="18"/>
        <v>1</v>
      </c>
      <c r="S182" t="b">
        <f t="shared" si="19"/>
        <v>0</v>
      </c>
      <c r="T182" t="b">
        <f t="shared" si="20"/>
        <v>1</v>
      </c>
    </row>
    <row r="183" spans="1:20" x14ac:dyDescent="0.2">
      <c r="A183">
        <v>182</v>
      </c>
      <c r="B183">
        <v>0</v>
      </c>
      <c r="C183">
        <v>2</v>
      </c>
      <c r="D183" t="s">
        <v>309</v>
      </c>
      <c r="E183" t="s">
        <v>21</v>
      </c>
      <c r="F183">
        <v>29.7</v>
      </c>
      <c r="G183">
        <v>0</v>
      </c>
      <c r="H183">
        <v>0</v>
      </c>
      <c r="I183" t="s">
        <v>310</v>
      </c>
      <c r="J183">
        <v>15.05</v>
      </c>
      <c r="L183" t="s">
        <v>31</v>
      </c>
      <c r="M183">
        <f t="shared" si="14"/>
        <v>1</v>
      </c>
      <c r="N183">
        <f t="shared" si="15"/>
        <v>-1.0609999999999999</v>
      </c>
      <c r="O183">
        <v>0.25711840000000002</v>
      </c>
      <c r="P183">
        <f t="shared" si="16"/>
        <v>0</v>
      </c>
      <c r="Q183">
        <f t="shared" si="17"/>
        <v>0</v>
      </c>
      <c r="R183" t="b">
        <f t="shared" si="18"/>
        <v>1</v>
      </c>
      <c r="S183" t="b">
        <f t="shared" si="19"/>
        <v>0</v>
      </c>
      <c r="T183" t="b">
        <f t="shared" si="20"/>
        <v>1</v>
      </c>
    </row>
    <row r="184" spans="1:20" x14ac:dyDescent="0.2">
      <c r="A184">
        <v>183</v>
      </c>
      <c r="B184">
        <v>0</v>
      </c>
      <c r="C184">
        <v>3</v>
      </c>
      <c r="D184" t="s">
        <v>311</v>
      </c>
      <c r="E184" t="s">
        <v>21</v>
      </c>
      <c r="F184">
        <v>9</v>
      </c>
      <c r="G184">
        <v>4</v>
      </c>
      <c r="H184">
        <v>2</v>
      </c>
      <c r="I184">
        <v>347077</v>
      </c>
      <c r="J184">
        <v>31.387499999999999</v>
      </c>
      <c r="L184" t="s">
        <v>23</v>
      </c>
      <c r="M184">
        <f t="shared" si="14"/>
        <v>1</v>
      </c>
      <c r="N184">
        <f t="shared" si="15"/>
        <v>-2.9060000000000006</v>
      </c>
      <c r="O184">
        <v>5.1857756999999997E-2</v>
      </c>
      <c r="P184">
        <f t="shared" si="16"/>
        <v>0</v>
      </c>
      <c r="Q184">
        <f t="shared" si="17"/>
        <v>0</v>
      </c>
      <c r="R184" t="b">
        <f t="shared" si="18"/>
        <v>1</v>
      </c>
      <c r="S184" t="b">
        <f t="shared" si="19"/>
        <v>0</v>
      </c>
      <c r="T184" t="b">
        <f t="shared" si="20"/>
        <v>1</v>
      </c>
    </row>
    <row r="185" spans="1:20" x14ac:dyDescent="0.2">
      <c r="A185">
        <v>184</v>
      </c>
      <c r="B185">
        <v>1</v>
      </c>
      <c r="C185">
        <v>2</v>
      </c>
      <c r="D185" t="s">
        <v>312</v>
      </c>
      <c r="E185" t="s">
        <v>21</v>
      </c>
      <c r="F185">
        <v>1</v>
      </c>
      <c r="G185">
        <v>2</v>
      </c>
      <c r="H185">
        <v>1</v>
      </c>
      <c r="I185">
        <v>230136</v>
      </c>
      <c r="J185">
        <v>39</v>
      </c>
      <c r="K185" t="s">
        <v>313</v>
      </c>
      <c r="L185" t="s">
        <v>23</v>
      </c>
      <c r="M185">
        <f t="shared" si="14"/>
        <v>1</v>
      </c>
      <c r="N185">
        <f t="shared" si="15"/>
        <v>-0.66300000000000014</v>
      </c>
      <c r="O185">
        <v>0.34006602499999999</v>
      </c>
      <c r="P185">
        <f t="shared" si="16"/>
        <v>0</v>
      </c>
      <c r="Q185">
        <f t="shared" si="17"/>
        <v>1</v>
      </c>
      <c r="R185" t="b">
        <f t="shared" si="18"/>
        <v>0</v>
      </c>
      <c r="S185" t="b">
        <f t="shared" si="19"/>
        <v>0</v>
      </c>
      <c r="T185" t="b">
        <f t="shared" si="20"/>
        <v>0</v>
      </c>
    </row>
    <row r="186" spans="1:20" x14ac:dyDescent="0.2">
      <c r="A186">
        <v>185</v>
      </c>
      <c r="B186">
        <v>1</v>
      </c>
      <c r="C186">
        <v>3</v>
      </c>
      <c r="D186" t="s">
        <v>314</v>
      </c>
      <c r="E186" t="s">
        <v>28</v>
      </c>
      <c r="F186">
        <v>4</v>
      </c>
      <c r="G186">
        <v>0</v>
      </c>
      <c r="H186">
        <v>2</v>
      </c>
      <c r="I186">
        <v>315153</v>
      </c>
      <c r="J186">
        <v>22.024999999999999</v>
      </c>
      <c r="L186" t="s">
        <v>23</v>
      </c>
      <c r="M186">
        <f t="shared" si="14"/>
        <v>0</v>
      </c>
      <c r="N186">
        <f t="shared" si="15"/>
        <v>1.3979999999999997</v>
      </c>
      <c r="O186">
        <v>0.80186632700000005</v>
      </c>
      <c r="P186">
        <f t="shared" si="16"/>
        <v>1</v>
      </c>
      <c r="Q186">
        <f t="shared" si="17"/>
        <v>1</v>
      </c>
      <c r="R186" t="b">
        <f t="shared" si="18"/>
        <v>1</v>
      </c>
      <c r="S186" t="b">
        <f t="shared" si="19"/>
        <v>1</v>
      </c>
      <c r="T186" t="b">
        <f t="shared" si="20"/>
        <v>0</v>
      </c>
    </row>
    <row r="187" spans="1:20" x14ac:dyDescent="0.2">
      <c r="A187">
        <v>186</v>
      </c>
      <c r="B187">
        <v>0</v>
      </c>
      <c r="C187">
        <v>1</v>
      </c>
      <c r="D187" t="s">
        <v>315</v>
      </c>
      <c r="E187" t="s">
        <v>21</v>
      </c>
      <c r="F187">
        <v>29.7</v>
      </c>
      <c r="G187">
        <v>0</v>
      </c>
      <c r="H187">
        <v>0</v>
      </c>
      <c r="I187">
        <v>113767</v>
      </c>
      <c r="J187">
        <v>50</v>
      </c>
      <c r="K187" t="s">
        <v>316</v>
      </c>
      <c r="L187" t="s">
        <v>23</v>
      </c>
      <c r="M187">
        <f t="shared" si="14"/>
        <v>1</v>
      </c>
      <c r="N187">
        <f t="shared" si="15"/>
        <v>0.1120000000000001</v>
      </c>
      <c r="O187">
        <v>0.52797076700000001</v>
      </c>
      <c r="P187">
        <f t="shared" si="16"/>
        <v>1</v>
      </c>
      <c r="Q187">
        <f t="shared" si="17"/>
        <v>0</v>
      </c>
      <c r="R187" t="b">
        <f t="shared" si="18"/>
        <v>0</v>
      </c>
      <c r="S187" t="b">
        <f t="shared" si="19"/>
        <v>0</v>
      </c>
      <c r="T187" t="b">
        <f t="shared" si="20"/>
        <v>0</v>
      </c>
    </row>
    <row r="188" spans="1:20" x14ac:dyDescent="0.2">
      <c r="A188">
        <v>187</v>
      </c>
      <c r="B188">
        <v>1</v>
      </c>
      <c r="C188">
        <v>3</v>
      </c>
      <c r="D188" t="s">
        <v>317</v>
      </c>
      <c r="E188" t="s">
        <v>28</v>
      </c>
      <c r="F188">
        <v>29.7</v>
      </c>
      <c r="G188">
        <v>1</v>
      </c>
      <c r="H188">
        <v>0</v>
      </c>
      <c r="I188">
        <v>370365</v>
      </c>
      <c r="J188">
        <v>15.5</v>
      </c>
      <c r="L188" t="s">
        <v>47</v>
      </c>
      <c r="M188">
        <f t="shared" si="14"/>
        <v>0</v>
      </c>
      <c r="N188">
        <f t="shared" si="15"/>
        <v>0.19999999999999979</v>
      </c>
      <c r="O188">
        <v>0.54983399700000002</v>
      </c>
      <c r="P188">
        <f t="shared" si="16"/>
        <v>1</v>
      </c>
      <c r="Q188">
        <f t="shared" si="17"/>
        <v>1</v>
      </c>
      <c r="R188" t="b">
        <f t="shared" si="18"/>
        <v>1</v>
      </c>
      <c r="S188" t="b">
        <f t="shared" si="19"/>
        <v>1</v>
      </c>
      <c r="T188" t="b">
        <f t="shared" si="20"/>
        <v>0</v>
      </c>
    </row>
    <row r="189" spans="1:20" x14ac:dyDescent="0.2">
      <c r="A189">
        <v>188</v>
      </c>
      <c r="B189">
        <v>1</v>
      </c>
      <c r="C189">
        <v>1</v>
      </c>
      <c r="D189" t="s">
        <v>318</v>
      </c>
      <c r="E189" t="s">
        <v>21</v>
      </c>
      <c r="F189">
        <v>45</v>
      </c>
      <c r="G189">
        <v>0</v>
      </c>
      <c r="H189">
        <v>0</v>
      </c>
      <c r="I189">
        <v>111428</v>
      </c>
      <c r="J189">
        <v>26.55</v>
      </c>
      <c r="L189" t="s">
        <v>23</v>
      </c>
      <c r="M189">
        <f t="shared" si="14"/>
        <v>1</v>
      </c>
      <c r="N189">
        <f t="shared" si="15"/>
        <v>-0.5</v>
      </c>
      <c r="O189">
        <v>0.377540669</v>
      </c>
      <c r="P189">
        <f t="shared" si="16"/>
        <v>0</v>
      </c>
      <c r="Q189">
        <f t="shared" si="17"/>
        <v>1</v>
      </c>
      <c r="R189" t="b">
        <f t="shared" si="18"/>
        <v>0</v>
      </c>
      <c r="S189" t="b">
        <f t="shared" si="19"/>
        <v>0</v>
      </c>
      <c r="T189" t="b">
        <f t="shared" si="20"/>
        <v>0</v>
      </c>
    </row>
    <row r="190" spans="1:20" x14ac:dyDescent="0.2">
      <c r="A190">
        <v>189</v>
      </c>
      <c r="B190">
        <v>0</v>
      </c>
      <c r="C190">
        <v>3</v>
      </c>
      <c r="D190" t="s">
        <v>319</v>
      </c>
      <c r="E190" t="s">
        <v>21</v>
      </c>
      <c r="F190">
        <v>40</v>
      </c>
      <c r="G190">
        <v>1</v>
      </c>
      <c r="H190">
        <v>1</v>
      </c>
      <c r="I190">
        <v>364849</v>
      </c>
      <c r="J190">
        <v>15.5</v>
      </c>
      <c r="L190" t="s">
        <v>47</v>
      </c>
      <c r="M190">
        <f t="shared" si="14"/>
        <v>1</v>
      </c>
      <c r="N190">
        <f t="shared" si="15"/>
        <v>-3.0620000000000003</v>
      </c>
      <c r="O190">
        <v>4.4702217000000002E-2</v>
      </c>
      <c r="P190">
        <f t="shared" si="16"/>
        <v>0</v>
      </c>
      <c r="Q190">
        <f t="shared" si="17"/>
        <v>0</v>
      </c>
      <c r="R190" t="b">
        <f t="shared" si="18"/>
        <v>1</v>
      </c>
      <c r="S190" t="b">
        <f t="shared" si="19"/>
        <v>0</v>
      </c>
      <c r="T190" t="b">
        <f t="shared" si="20"/>
        <v>1</v>
      </c>
    </row>
    <row r="191" spans="1:20" x14ac:dyDescent="0.2">
      <c r="A191">
        <v>190</v>
      </c>
      <c r="B191">
        <v>0</v>
      </c>
      <c r="C191">
        <v>3</v>
      </c>
      <c r="D191" t="s">
        <v>320</v>
      </c>
      <c r="E191" t="s">
        <v>21</v>
      </c>
      <c r="F191">
        <v>36</v>
      </c>
      <c r="G191">
        <v>0</v>
      </c>
      <c r="H191">
        <v>0</v>
      </c>
      <c r="I191">
        <v>349247</v>
      </c>
      <c r="J191">
        <v>7.8958000000000004</v>
      </c>
      <c r="L191" t="s">
        <v>23</v>
      </c>
      <c r="M191">
        <f t="shared" si="14"/>
        <v>1</v>
      </c>
      <c r="N191">
        <f t="shared" si="15"/>
        <v>-2.4860000000000002</v>
      </c>
      <c r="O191">
        <v>7.6845477999999995E-2</v>
      </c>
      <c r="P191">
        <f t="shared" si="16"/>
        <v>0</v>
      </c>
      <c r="Q191">
        <f t="shared" si="17"/>
        <v>0</v>
      </c>
      <c r="R191" t="b">
        <f t="shared" si="18"/>
        <v>1</v>
      </c>
      <c r="S191" t="b">
        <f t="shared" si="19"/>
        <v>0</v>
      </c>
      <c r="T191" t="b">
        <f t="shared" si="20"/>
        <v>1</v>
      </c>
    </row>
    <row r="192" spans="1:20" x14ac:dyDescent="0.2">
      <c r="A192">
        <v>191</v>
      </c>
      <c r="B192">
        <v>1</v>
      </c>
      <c r="C192">
        <v>2</v>
      </c>
      <c r="D192" t="s">
        <v>321</v>
      </c>
      <c r="E192" t="s">
        <v>28</v>
      </c>
      <c r="F192">
        <v>32</v>
      </c>
      <c r="G192">
        <v>0</v>
      </c>
      <c r="H192">
        <v>0</v>
      </c>
      <c r="I192">
        <v>234604</v>
      </c>
      <c r="J192">
        <v>13</v>
      </c>
      <c r="L192" t="s">
        <v>23</v>
      </c>
      <c r="M192">
        <f t="shared" si="14"/>
        <v>0</v>
      </c>
      <c r="N192">
        <f t="shared" si="15"/>
        <v>1.6149999999999993</v>
      </c>
      <c r="O192">
        <v>0.83410441400000002</v>
      </c>
      <c r="P192">
        <f t="shared" si="16"/>
        <v>1</v>
      </c>
      <c r="Q192">
        <f t="shared" si="17"/>
        <v>1</v>
      </c>
      <c r="R192" t="b">
        <f t="shared" si="18"/>
        <v>1</v>
      </c>
      <c r="S192" t="b">
        <f t="shared" si="19"/>
        <v>1</v>
      </c>
      <c r="T192" t="b">
        <f t="shared" si="20"/>
        <v>0</v>
      </c>
    </row>
    <row r="193" spans="1:20" x14ac:dyDescent="0.2">
      <c r="A193">
        <v>192</v>
      </c>
      <c r="B193">
        <v>0</v>
      </c>
      <c r="C193">
        <v>2</v>
      </c>
      <c r="D193" t="s">
        <v>322</v>
      </c>
      <c r="E193" t="s">
        <v>21</v>
      </c>
      <c r="F193">
        <v>19</v>
      </c>
      <c r="G193">
        <v>0</v>
      </c>
      <c r="H193">
        <v>0</v>
      </c>
      <c r="I193">
        <v>28424</v>
      </c>
      <c r="J193">
        <v>13</v>
      </c>
      <c r="L193" t="s">
        <v>23</v>
      </c>
      <c r="M193">
        <f t="shared" si="14"/>
        <v>1</v>
      </c>
      <c r="N193">
        <f t="shared" si="15"/>
        <v>-0.63300000000000001</v>
      </c>
      <c r="O193">
        <v>0.34683060799999998</v>
      </c>
      <c r="P193">
        <f t="shared" si="16"/>
        <v>0</v>
      </c>
      <c r="Q193">
        <f t="shared" si="17"/>
        <v>0</v>
      </c>
      <c r="R193" t="b">
        <f t="shared" si="18"/>
        <v>1</v>
      </c>
      <c r="S193" t="b">
        <f t="shared" si="19"/>
        <v>0</v>
      </c>
      <c r="T193" t="b">
        <f t="shared" si="20"/>
        <v>1</v>
      </c>
    </row>
    <row r="194" spans="1:20" x14ac:dyDescent="0.2">
      <c r="A194">
        <v>193</v>
      </c>
      <c r="B194">
        <v>1</v>
      </c>
      <c r="C194">
        <v>3</v>
      </c>
      <c r="D194" t="s">
        <v>323</v>
      </c>
      <c r="E194" t="s">
        <v>28</v>
      </c>
      <c r="F194">
        <v>19</v>
      </c>
      <c r="G194">
        <v>1</v>
      </c>
      <c r="H194">
        <v>0</v>
      </c>
      <c r="I194">
        <v>350046</v>
      </c>
      <c r="J194">
        <v>7.8541999999999996</v>
      </c>
      <c r="L194" t="s">
        <v>23</v>
      </c>
      <c r="M194">
        <f t="shared" si="14"/>
        <v>0</v>
      </c>
      <c r="N194">
        <f t="shared" si="15"/>
        <v>0.62799999999999967</v>
      </c>
      <c r="O194">
        <v>0.65203582999999998</v>
      </c>
      <c r="P194">
        <f t="shared" si="16"/>
        <v>1</v>
      </c>
      <c r="Q194">
        <f t="shared" si="17"/>
        <v>1</v>
      </c>
      <c r="R194" t="b">
        <f t="shared" si="18"/>
        <v>1</v>
      </c>
      <c r="S194" t="b">
        <f t="shared" si="19"/>
        <v>1</v>
      </c>
      <c r="T194" t="b">
        <f t="shared" si="20"/>
        <v>0</v>
      </c>
    </row>
    <row r="195" spans="1:20" x14ac:dyDescent="0.2">
      <c r="A195">
        <v>194</v>
      </c>
      <c r="B195">
        <v>1</v>
      </c>
      <c r="C195">
        <v>2</v>
      </c>
      <c r="D195" t="s">
        <v>324</v>
      </c>
      <c r="E195" t="s">
        <v>21</v>
      </c>
      <c r="F195">
        <v>3</v>
      </c>
      <c r="G195">
        <v>1</v>
      </c>
      <c r="H195">
        <v>1</v>
      </c>
      <c r="I195">
        <v>230080</v>
      </c>
      <c r="J195">
        <v>26</v>
      </c>
      <c r="K195" t="s">
        <v>259</v>
      </c>
      <c r="L195" t="s">
        <v>23</v>
      </c>
      <c r="M195">
        <f t="shared" ref="M195:M258" si="21">IF(E195="male",1,0)</f>
        <v>1</v>
      </c>
      <c r="N195">
        <f t="shared" ref="N195:N258" si="22">$Y$3+F195*$Y$4+H195*$Y$5+C195*$Y$6+M195*$Y$7+G195*$Y$8</f>
        <v>-0.4090000000000002</v>
      </c>
      <c r="O195">
        <v>0.39915192700000002</v>
      </c>
      <c r="P195">
        <f t="shared" ref="P195:P258" si="23">IF(O195&gt;=0.5,1,0)</f>
        <v>0</v>
      </c>
      <c r="Q195">
        <f t="shared" ref="Q195:Q258" si="24">B195</f>
        <v>1</v>
      </c>
      <c r="R195" t="b">
        <f t="shared" ref="R195:R258" si="25">P195=Q195</f>
        <v>0</v>
      </c>
      <c r="S195" t="b">
        <f t="shared" ref="S195:S258" si="26">AND(P195,Q195)</f>
        <v>0</v>
      </c>
      <c r="T195" t="b">
        <f t="shared" ref="T195:T258" si="27">AND(P195=0,Q195=0)</f>
        <v>0</v>
      </c>
    </row>
    <row r="196" spans="1:20" x14ac:dyDescent="0.2">
      <c r="A196">
        <v>195</v>
      </c>
      <c r="B196">
        <v>1</v>
      </c>
      <c r="C196">
        <v>1</v>
      </c>
      <c r="D196" t="s">
        <v>325</v>
      </c>
      <c r="E196" t="s">
        <v>28</v>
      </c>
      <c r="F196">
        <v>44</v>
      </c>
      <c r="G196">
        <v>0</v>
      </c>
      <c r="H196">
        <v>0</v>
      </c>
      <c r="I196" t="s">
        <v>326</v>
      </c>
      <c r="J196">
        <v>27.720800000000001</v>
      </c>
      <c r="K196" t="s">
        <v>327</v>
      </c>
      <c r="L196" t="s">
        <v>31</v>
      </c>
      <c r="M196">
        <f t="shared" si="21"/>
        <v>0</v>
      </c>
      <c r="N196">
        <f t="shared" si="22"/>
        <v>2.3079999999999998</v>
      </c>
      <c r="O196">
        <v>0.90953743200000003</v>
      </c>
      <c r="P196">
        <f t="shared" si="23"/>
        <v>1</v>
      </c>
      <c r="Q196">
        <f t="shared" si="24"/>
        <v>1</v>
      </c>
      <c r="R196" t="b">
        <f t="shared" si="25"/>
        <v>1</v>
      </c>
      <c r="S196" t="b">
        <f t="shared" si="26"/>
        <v>1</v>
      </c>
      <c r="T196" t="b">
        <f t="shared" si="27"/>
        <v>0</v>
      </c>
    </row>
    <row r="197" spans="1:20" x14ac:dyDescent="0.2">
      <c r="A197">
        <v>196</v>
      </c>
      <c r="B197">
        <v>1</v>
      </c>
      <c r="C197">
        <v>1</v>
      </c>
      <c r="D197" t="s">
        <v>328</v>
      </c>
      <c r="E197" t="s">
        <v>28</v>
      </c>
      <c r="F197">
        <v>58</v>
      </c>
      <c r="G197">
        <v>0</v>
      </c>
      <c r="H197">
        <v>0</v>
      </c>
      <c r="I197" t="s">
        <v>90</v>
      </c>
      <c r="J197">
        <v>146.52080000000001</v>
      </c>
      <c r="K197" t="s">
        <v>329</v>
      </c>
      <c r="L197" t="s">
        <v>31</v>
      </c>
      <c r="M197">
        <f t="shared" si="21"/>
        <v>0</v>
      </c>
      <c r="N197">
        <f t="shared" si="22"/>
        <v>1.7479999999999998</v>
      </c>
      <c r="O197">
        <v>0.85170036599999999</v>
      </c>
      <c r="P197">
        <f t="shared" si="23"/>
        <v>1</v>
      </c>
      <c r="Q197">
        <f t="shared" si="24"/>
        <v>1</v>
      </c>
      <c r="R197" t="b">
        <f t="shared" si="25"/>
        <v>1</v>
      </c>
      <c r="S197" t="b">
        <f t="shared" si="26"/>
        <v>1</v>
      </c>
      <c r="T197" t="b">
        <f t="shared" si="27"/>
        <v>0</v>
      </c>
    </row>
    <row r="198" spans="1:20" x14ac:dyDescent="0.2">
      <c r="A198">
        <v>197</v>
      </c>
      <c r="B198">
        <v>0</v>
      </c>
      <c r="C198">
        <v>3</v>
      </c>
      <c r="D198" t="s">
        <v>330</v>
      </c>
      <c r="E198" t="s">
        <v>21</v>
      </c>
      <c r="F198">
        <v>29.7</v>
      </c>
      <c r="G198">
        <v>0</v>
      </c>
      <c r="H198">
        <v>0</v>
      </c>
      <c r="I198">
        <v>368703</v>
      </c>
      <c r="J198">
        <v>7.75</v>
      </c>
      <c r="L198" t="s">
        <v>47</v>
      </c>
      <c r="M198">
        <f t="shared" si="21"/>
        <v>1</v>
      </c>
      <c r="N198">
        <f t="shared" si="22"/>
        <v>-2.234</v>
      </c>
      <c r="O198">
        <v>9.6738556000000003E-2</v>
      </c>
      <c r="P198">
        <f t="shared" si="23"/>
        <v>0</v>
      </c>
      <c r="Q198">
        <f t="shared" si="24"/>
        <v>0</v>
      </c>
      <c r="R198" t="b">
        <f t="shared" si="25"/>
        <v>1</v>
      </c>
      <c r="S198" t="b">
        <f t="shared" si="26"/>
        <v>0</v>
      </c>
      <c r="T198" t="b">
        <f t="shared" si="27"/>
        <v>1</v>
      </c>
    </row>
    <row r="199" spans="1:20" x14ac:dyDescent="0.2">
      <c r="A199">
        <v>198</v>
      </c>
      <c r="B199">
        <v>0</v>
      </c>
      <c r="C199">
        <v>3</v>
      </c>
      <c r="D199" t="s">
        <v>331</v>
      </c>
      <c r="E199" t="s">
        <v>21</v>
      </c>
      <c r="F199">
        <v>42</v>
      </c>
      <c r="G199">
        <v>0</v>
      </c>
      <c r="H199">
        <v>1</v>
      </c>
      <c r="I199">
        <v>4579</v>
      </c>
      <c r="J199">
        <v>8.4041999999999994</v>
      </c>
      <c r="L199" t="s">
        <v>23</v>
      </c>
      <c r="M199">
        <f t="shared" si="21"/>
        <v>1</v>
      </c>
      <c r="N199">
        <f t="shared" si="22"/>
        <v>-2.8079999999999998</v>
      </c>
      <c r="O199">
        <v>5.6893398999999997E-2</v>
      </c>
      <c r="P199">
        <f t="shared" si="23"/>
        <v>0</v>
      </c>
      <c r="Q199">
        <f t="shared" si="24"/>
        <v>0</v>
      </c>
      <c r="R199" t="b">
        <f t="shared" si="25"/>
        <v>1</v>
      </c>
      <c r="S199" t="b">
        <f t="shared" si="26"/>
        <v>0</v>
      </c>
      <c r="T199" t="b">
        <f t="shared" si="27"/>
        <v>1</v>
      </c>
    </row>
    <row r="200" spans="1:20" x14ac:dyDescent="0.2">
      <c r="A200">
        <v>199</v>
      </c>
      <c r="B200">
        <v>1</v>
      </c>
      <c r="C200">
        <v>3</v>
      </c>
      <c r="D200" t="s">
        <v>332</v>
      </c>
      <c r="E200" t="s">
        <v>28</v>
      </c>
      <c r="F200">
        <v>29.7</v>
      </c>
      <c r="G200">
        <v>0</v>
      </c>
      <c r="H200">
        <v>0</v>
      </c>
      <c r="I200">
        <v>370370</v>
      </c>
      <c r="J200">
        <v>7.75</v>
      </c>
      <c r="L200" t="s">
        <v>47</v>
      </c>
      <c r="M200">
        <f t="shared" si="21"/>
        <v>0</v>
      </c>
      <c r="N200">
        <f t="shared" si="22"/>
        <v>0.53399999999999981</v>
      </c>
      <c r="O200">
        <v>0.63041556399999998</v>
      </c>
      <c r="P200">
        <f t="shared" si="23"/>
        <v>1</v>
      </c>
      <c r="Q200">
        <f t="shared" si="24"/>
        <v>1</v>
      </c>
      <c r="R200" t="b">
        <f t="shared" si="25"/>
        <v>1</v>
      </c>
      <c r="S200" t="b">
        <f t="shared" si="26"/>
        <v>1</v>
      </c>
      <c r="T200" t="b">
        <f t="shared" si="27"/>
        <v>0</v>
      </c>
    </row>
    <row r="201" spans="1:20" x14ac:dyDescent="0.2">
      <c r="A201">
        <v>200</v>
      </c>
      <c r="B201">
        <v>0</v>
      </c>
      <c r="C201">
        <v>2</v>
      </c>
      <c r="D201" t="s">
        <v>333</v>
      </c>
      <c r="E201" t="s">
        <v>28</v>
      </c>
      <c r="F201">
        <v>24</v>
      </c>
      <c r="G201">
        <v>0</v>
      </c>
      <c r="H201">
        <v>0</v>
      </c>
      <c r="I201">
        <v>248747</v>
      </c>
      <c r="J201">
        <v>13</v>
      </c>
      <c r="L201" t="s">
        <v>23</v>
      </c>
      <c r="M201">
        <f t="shared" si="21"/>
        <v>0</v>
      </c>
      <c r="N201">
        <f t="shared" si="22"/>
        <v>1.9349999999999996</v>
      </c>
      <c r="O201">
        <v>0.87380181199999996</v>
      </c>
      <c r="P201">
        <f t="shared" si="23"/>
        <v>1</v>
      </c>
      <c r="Q201">
        <f t="shared" si="24"/>
        <v>0</v>
      </c>
      <c r="R201" t="b">
        <f t="shared" si="25"/>
        <v>0</v>
      </c>
      <c r="S201" t="b">
        <f t="shared" si="26"/>
        <v>0</v>
      </c>
      <c r="T201" t="b">
        <f t="shared" si="27"/>
        <v>0</v>
      </c>
    </row>
    <row r="202" spans="1:20" x14ac:dyDescent="0.2">
      <c r="A202">
        <v>201</v>
      </c>
      <c r="B202">
        <v>0</v>
      </c>
      <c r="C202">
        <v>3</v>
      </c>
      <c r="D202" t="s">
        <v>334</v>
      </c>
      <c r="E202" t="s">
        <v>21</v>
      </c>
      <c r="F202">
        <v>28</v>
      </c>
      <c r="G202">
        <v>0</v>
      </c>
      <c r="H202">
        <v>0</v>
      </c>
      <c r="I202">
        <v>345770</v>
      </c>
      <c r="J202">
        <v>9.5</v>
      </c>
      <c r="L202" t="s">
        <v>23</v>
      </c>
      <c r="M202">
        <f t="shared" si="21"/>
        <v>1</v>
      </c>
      <c r="N202">
        <f t="shared" si="22"/>
        <v>-2.1660000000000004</v>
      </c>
      <c r="O202">
        <v>0.102845521</v>
      </c>
      <c r="P202">
        <f t="shared" si="23"/>
        <v>0</v>
      </c>
      <c r="Q202">
        <f t="shared" si="24"/>
        <v>0</v>
      </c>
      <c r="R202" t="b">
        <f t="shared" si="25"/>
        <v>1</v>
      </c>
      <c r="S202" t="b">
        <f t="shared" si="26"/>
        <v>0</v>
      </c>
      <c r="T202" t="b">
        <f t="shared" si="27"/>
        <v>1</v>
      </c>
    </row>
    <row r="203" spans="1:20" x14ac:dyDescent="0.2">
      <c r="A203">
        <v>202</v>
      </c>
      <c r="B203">
        <v>0</v>
      </c>
      <c r="C203">
        <v>3</v>
      </c>
      <c r="D203" t="s">
        <v>335</v>
      </c>
      <c r="E203" t="s">
        <v>21</v>
      </c>
      <c r="F203">
        <v>29.7</v>
      </c>
      <c r="G203">
        <v>8</v>
      </c>
      <c r="H203">
        <v>2</v>
      </c>
      <c r="I203" t="s">
        <v>278</v>
      </c>
      <c r="J203">
        <v>69.55</v>
      </c>
      <c r="L203" t="s">
        <v>23</v>
      </c>
      <c r="M203">
        <f t="shared" si="21"/>
        <v>1</v>
      </c>
      <c r="N203">
        <f t="shared" si="22"/>
        <v>-5.07</v>
      </c>
      <c r="O203">
        <v>6.2431980000000002E-3</v>
      </c>
      <c r="P203">
        <f t="shared" si="23"/>
        <v>0</v>
      </c>
      <c r="Q203">
        <f t="shared" si="24"/>
        <v>0</v>
      </c>
      <c r="R203" t="b">
        <f t="shared" si="25"/>
        <v>1</v>
      </c>
      <c r="S203" t="b">
        <f t="shared" si="26"/>
        <v>0</v>
      </c>
      <c r="T203" t="b">
        <f t="shared" si="27"/>
        <v>1</v>
      </c>
    </row>
    <row r="204" spans="1:20" x14ac:dyDescent="0.2">
      <c r="A204">
        <v>203</v>
      </c>
      <c r="B204">
        <v>0</v>
      </c>
      <c r="C204">
        <v>3</v>
      </c>
      <c r="D204" t="s">
        <v>336</v>
      </c>
      <c r="E204" t="s">
        <v>21</v>
      </c>
      <c r="F204">
        <v>34</v>
      </c>
      <c r="G204">
        <v>0</v>
      </c>
      <c r="H204">
        <v>0</v>
      </c>
      <c r="I204">
        <v>3101264</v>
      </c>
      <c r="J204">
        <v>6.4958</v>
      </c>
      <c r="L204" t="s">
        <v>23</v>
      </c>
      <c r="M204">
        <f t="shared" si="21"/>
        <v>1</v>
      </c>
      <c r="N204">
        <f t="shared" si="22"/>
        <v>-2.4060000000000006</v>
      </c>
      <c r="O204">
        <v>8.2716309000000002E-2</v>
      </c>
      <c r="P204">
        <f t="shared" si="23"/>
        <v>0</v>
      </c>
      <c r="Q204">
        <f t="shared" si="24"/>
        <v>0</v>
      </c>
      <c r="R204" t="b">
        <f t="shared" si="25"/>
        <v>1</v>
      </c>
      <c r="S204" t="b">
        <f t="shared" si="26"/>
        <v>0</v>
      </c>
      <c r="T204" t="b">
        <f t="shared" si="27"/>
        <v>1</v>
      </c>
    </row>
    <row r="205" spans="1:20" x14ac:dyDescent="0.2">
      <c r="A205">
        <v>204</v>
      </c>
      <c r="B205">
        <v>0</v>
      </c>
      <c r="C205">
        <v>3</v>
      </c>
      <c r="D205" t="s">
        <v>337</v>
      </c>
      <c r="E205" t="s">
        <v>21</v>
      </c>
      <c r="F205">
        <v>45.5</v>
      </c>
      <c r="G205">
        <v>0</v>
      </c>
      <c r="H205">
        <v>0</v>
      </c>
      <c r="I205">
        <v>2628</v>
      </c>
      <c r="J205">
        <v>7.2249999999999996</v>
      </c>
      <c r="L205" t="s">
        <v>31</v>
      </c>
      <c r="M205">
        <f t="shared" si="21"/>
        <v>1</v>
      </c>
      <c r="N205">
        <f t="shared" si="22"/>
        <v>-2.8660000000000005</v>
      </c>
      <c r="O205">
        <v>5.3860125000000002E-2</v>
      </c>
      <c r="P205">
        <f t="shared" si="23"/>
        <v>0</v>
      </c>
      <c r="Q205">
        <f t="shared" si="24"/>
        <v>0</v>
      </c>
      <c r="R205" t="b">
        <f t="shared" si="25"/>
        <v>1</v>
      </c>
      <c r="S205" t="b">
        <f t="shared" si="26"/>
        <v>0</v>
      </c>
      <c r="T205" t="b">
        <f t="shared" si="27"/>
        <v>1</v>
      </c>
    </row>
    <row r="206" spans="1:20" x14ac:dyDescent="0.2">
      <c r="A206">
        <v>205</v>
      </c>
      <c r="B206">
        <v>1</v>
      </c>
      <c r="C206">
        <v>3</v>
      </c>
      <c r="D206" t="s">
        <v>338</v>
      </c>
      <c r="E206" t="s">
        <v>21</v>
      </c>
      <c r="F206">
        <v>18</v>
      </c>
      <c r="G206">
        <v>0</v>
      </c>
      <c r="H206">
        <v>0</v>
      </c>
      <c r="I206" t="s">
        <v>339</v>
      </c>
      <c r="J206">
        <v>8.0500000000000007</v>
      </c>
      <c r="L206" t="s">
        <v>23</v>
      </c>
      <c r="M206">
        <f t="shared" si="21"/>
        <v>1</v>
      </c>
      <c r="N206">
        <f t="shared" si="22"/>
        <v>-1.766</v>
      </c>
      <c r="O206">
        <v>0.146040474</v>
      </c>
      <c r="P206">
        <f t="shared" si="23"/>
        <v>0</v>
      </c>
      <c r="Q206">
        <f t="shared" si="24"/>
        <v>1</v>
      </c>
      <c r="R206" t="b">
        <f t="shared" si="25"/>
        <v>0</v>
      </c>
      <c r="S206" t="b">
        <f t="shared" si="26"/>
        <v>0</v>
      </c>
      <c r="T206" t="b">
        <f t="shared" si="27"/>
        <v>0</v>
      </c>
    </row>
    <row r="207" spans="1:20" x14ac:dyDescent="0.2">
      <c r="A207">
        <v>206</v>
      </c>
      <c r="B207">
        <v>0</v>
      </c>
      <c r="C207">
        <v>3</v>
      </c>
      <c r="D207" t="s">
        <v>340</v>
      </c>
      <c r="E207" t="s">
        <v>28</v>
      </c>
      <c r="F207">
        <v>2</v>
      </c>
      <c r="G207">
        <v>0</v>
      </c>
      <c r="H207">
        <v>1</v>
      </c>
      <c r="I207">
        <v>347054</v>
      </c>
      <c r="J207">
        <v>10.4625</v>
      </c>
      <c r="K207" t="s">
        <v>59</v>
      </c>
      <c r="L207" t="s">
        <v>23</v>
      </c>
      <c r="M207">
        <f t="shared" si="21"/>
        <v>0</v>
      </c>
      <c r="N207">
        <f t="shared" si="22"/>
        <v>1.5599999999999996</v>
      </c>
      <c r="O207">
        <v>0.82635335300000001</v>
      </c>
      <c r="P207">
        <f t="shared" si="23"/>
        <v>1</v>
      </c>
      <c r="Q207">
        <f t="shared" si="24"/>
        <v>0</v>
      </c>
      <c r="R207" t="b">
        <f t="shared" si="25"/>
        <v>0</v>
      </c>
      <c r="S207" t="b">
        <f t="shared" si="26"/>
        <v>0</v>
      </c>
      <c r="T207" t="b">
        <f t="shared" si="27"/>
        <v>0</v>
      </c>
    </row>
    <row r="208" spans="1:20" x14ac:dyDescent="0.2">
      <c r="A208">
        <v>207</v>
      </c>
      <c r="B208">
        <v>0</v>
      </c>
      <c r="C208">
        <v>3</v>
      </c>
      <c r="D208" t="s">
        <v>341</v>
      </c>
      <c r="E208" t="s">
        <v>21</v>
      </c>
      <c r="F208">
        <v>32</v>
      </c>
      <c r="G208">
        <v>1</v>
      </c>
      <c r="H208">
        <v>0</v>
      </c>
      <c r="I208">
        <v>3101278</v>
      </c>
      <c r="J208">
        <v>15.85</v>
      </c>
      <c r="L208" t="s">
        <v>23</v>
      </c>
      <c r="M208">
        <f t="shared" si="21"/>
        <v>1</v>
      </c>
      <c r="N208">
        <f t="shared" si="22"/>
        <v>-2.6600000000000006</v>
      </c>
      <c r="O208">
        <v>6.5375332999999994E-2</v>
      </c>
      <c r="P208">
        <f t="shared" si="23"/>
        <v>0</v>
      </c>
      <c r="Q208">
        <f t="shared" si="24"/>
        <v>0</v>
      </c>
      <c r="R208" t="b">
        <f t="shared" si="25"/>
        <v>1</v>
      </c>
      <c r="S208" t="b">
        <f t="shared" si="26"/>
        <v>0</v>
      </c>
      <c r="T208" t="b">
        <f t="shared" si="27"/>
        <v>1</v>
      </c>
    </row>
    <row r="209" spans="1:20" x14ac:dyDescent="0.2">
      <c r="A209">
        <v>208</v>
      </c>
      <c r="B209">
        <v>1</v>
      </c>
      <c r="C209">
        <v>3</v>
      </c>
      <c r="D209" t="s">
        <v>342</v>
      </c>
      <c r="E209" t="s">
        <v>21</v>
      </c>
      <c r="F209">
        <v>26</v>
      </c>
      <c r="G209">
        <v>0</v>
      </c>
      <c r="H209">
        <v>0</v>
      </c>
      <c r="I209">
        <v>2699</v>
      </c>
      <c r="J209">
        <v>18.787500000000001</v>
      </c>
      <c r="L209" t="s">
        <v>31</v>
      </c>
      <c r="M209">
        <f t="shared" si="21"/>
        <v>1</v>
      </c>
      <c r="N209">
        <f t="shared" si="22"/>
        <v>-2.0860000000000003</v>
      </c>
      <c r="O209">
        <v>0.110465012</v>
      </c>
      <c r="P209">
        <f t="shared" si="23"/>
        <v>0</v>
      </c>
      <c r="Q209">
        <f t="shared" si="24"/>
        <v>1</v>
      </c>
      <c r="R209" t="b">
        <f t="shared" si="25"/>
        <v>0</v>
      </c>
      <c r="S209" t="b">
        <f t="shared" si="26"/>
        <v>0</v>
      </c>
      <c r="T209" t="b">
        <f t="shared" si="27"/>
        <v>0</v>
      </c>
    </row>
    <row r="210" spans="1:20" x14ac:dyDescent="0.2">
      <c r="A210">
        <v>209</v>
      </c>
      <c r="B210">
        <v>1</v>
      </c>
      <c r="C210">
        <v>3</v>
      </c>
      <c r="D210" t="s">
        <v>343</v>
      </c>
      <c r="E210" t="s">
        <v>28</v>
      </c>
      <c r="F210">
        <v>16</v>
      </c>
      <c r="G210">
        <v>0</v>
      </c>
      <c r="H210">
        <v>0</v>
      </c>
      <c r="I210">
        <v>367231</v>
      </c>
      <c r="J210">
        <v>7.75</v>
      </c>
      <c r="L210" t="s">
        <v>47</v>
      </c>
      <c r="M210">
        <f t="shared" si="21"/>
        <v>0</v>
      </c>
      <c r="N210">
        <f t="shared" si="22"/>
        <v>1.0819999999999999</v>
      </c>
      <c r="O210">
        <v>0.746872278</v>
      </c>
      <c r="P210">
        <f t="shared" si="23"/>
        <v>1</v>
      </c>
      <c r="Q210">
        <f t="shared" si="24"/>
        <v>1</v>
      </c>
      <c r="R210" t="b">
        <f t="shared" si="25"/>
        <v>1</v>
      </c>
      <c r="S210" t="b">
        <f t="shared" si="26"/>
        <v>1</v>
      </c>
      <c r="T210" t="b">
        <f t="shared" si="27"/>
        <v>0</v>
      </c>
    </row>
    <row r="211" spans="1:20" x14ac:dyDescent="0.2">
      <c r="A211">
        <v>210</v>
      </c>
      <c r="B211">
        <v>1</v>
      </c>
      <c r="C211">
        <v>1</v>
      </c>
      <c r="D211" t="s">
        <v>344</v>
      </c>
      <c r="E211" t="s">
        <v>21</v>
      </c>
      <c r="F211">
        <v>40</v>
      </c>
      <c r="G211">
        <v>0</v>
      </c>
      <c r="H211">
        <v>0</v>
      </c>
      <c r="I211">
        <v>112277</v>
      </c>
      <c r="J211">
        <v>31</v>
      </c>
      <c r="K211" t="s">
        <v>345</v>
      </c>
      <c r="L211" t="s">
        <v>31</v>
      </c>
      <c r="M211">
        <f t="shared" si="21"/>
        <v>1</v>
      </c>
      <c r="N211">
        <f t="shared" si="22"/>
        <v>-0.30000000000000027</v>
      </c>
      <c r="O211">
        <v>0.42555748300000001</v>
      </c>
      <c r="P211">
        <f t="shared" si="23"/>
        <v>0</v>
      </c>
      <c r="Q211">
        <f t="shared" si="24"/>
        <v>1</v>
      </c>
      <c r="R211" t="b">
        <f t="shared" si="25"/>
        <v>0</v>
      </c>
      <c r="S211" t="b">
        <f t="shared" si="26"/>
        <v>0</v>
      </c>
      <c r="T211" t="b">
        <f t="shared" si="27"/>
        <v>0</v>
      </c>
    </row>
    <row r="212" spans="1:20" x14ac:dyDescent="0.2">
      <c r="A212">
        <v>211</v>
      </c>
      <c r="B212">
        <v>0</v>
      </c>
      <c r="C212">
        <v>3</v>
      </c>
      <c r="D212" t="s">
        <v>346</v>
      </c>
      <c r="E212" t="s">
        <v>21</v>
      </c>
      <c r="F212">
        <v>24</v>
      </c>
      <c r="G212">
        <v>0</v>
      </c>
      <c r="H212">
        <v>0</v>
      </c>
      <c r="I212" t="s">
        <v>347</v>
      </c>
      <c r="J212">
        <v>7.05</v>
      </c>
      <c r="L212" t="s">
        <v>23</v>
      </c>
      <c r="M212">
        <f t="shared" si="21"/>
        <v>1</v>
      </c>
      <c r="N212">
        <f t="shared" si="22"/>
        <v>-2.0060000000000002</v>
      </c>
      <c r="O212">
        <v>0.118574398</v>
      </c>
      <c r="P212">
        <f t="shared" si="23"/>
        <v>0</v>
      </c>
      <c r="Q212">
        <f t="shared" si="24"/>
        <v>0</v>
      </c>
      <c r="R212" t="b">
        <f t="shared" si="25"/>
        <v>1</v>
      </c>
      <c r="S212" t="b">
        <f t="shared" si="26"/>
        <v>0</v>
      </c>
      <c r="T212" t="b">
        <f t="shared" si="27"/>
        <v>1</v>
      </c>
    </row>
    <row r="213" spans="1:20" x14ac:dyDescent="0.2">
      <c r="A213">
        <v>212</v>
      </c>
      <c r="B213">
        <v>1</v>
      </c>
      <c r="C213">
        <v>2</v>
      </c>
      <c r="D213" t="s">
        <v>348</v>
      </c>
      <c r="E213" t="s">
        <v>28</v>
      </c>
      <c r="F213">
        <v>35</v>
      </c>
      <c r="G213">
        <v>0</v>
      </c>
      <c r="H213">
        <v>0</v>
      </c>
      <c r="I213" t="s">
        <v>349</v>
      </c>
      <c r="J213">
        <v>21</v>
      </c>
      <c r="L213" t="s">
        <v>23</v>
      </c>
      <c r="M213">
        <f t="shared" si="21"/>
        <v>0</v>
      </c>
      <c r="N213">
        <f t="shared" si="22"/>
        <v>1.4949999999999992</v>
      </c>
      <c r="O213">
        <v>0.81682755900000004</v>
      </c>
      <c r="P213">
        <f t="shared" si="23"/>
        <v>1</v>
      </c>
      <c r="Q213">
        <f t="shared" si="24"/>
        <v>1</v>
      </c>
      <c r="R213" t="b">
        <f t="shared" si="25"/>
        <v>1</v>
      </c>
      <c r="S213" t="b">
        <f t="shared" si="26"/>
        <v>1</v>
      </c>
      <c r="T213" t="b">
        <f t="shared" si="27"/>
        <v>0</v>
      </c>
    </row>
    <row r="214" spans="1:20" x14ac:dyDescent="0.2">
      <c r="A214">
        <v>213</v>
      </c>
      <c r="B214">
        <v>0</v>
      </c>
      <c r="C214">
        <v>3</v>
      </c>
      <c r="D214" t="s">
        <v>350</v>
      </c>
      <c r="E214" t="s">
        <v>21</v>
      </c>
      <c r="F214">
        <v>22</v>
      </c>
      <c r="G214">
        <v>0</v>
      </c>
      <c r="H214">
        <v>0</v>
      </c>
      <c r="I214" t="s">
        <v>351</v>
      </c>
      <c r="J214">
        <v>7.25</v>
      </c>
      <c r="L214" t="s">
        <v>23</v>
      </c>
      <c r="M214">
        <f t="shared" si="21"/>
        <v>1</v>
      </c>
      <c r="N214">
        <f t="shared" si="22"/>
        <v>-1.9260000000000002</v>
      </c>
      <c r="O214">
        <v>0.12719398100000001</v>
      </c>
      <c r="P214">
        <f t="shared" si="23"/>
        <v>0</v>
      </c>
      <c r="Q214">
        <f t="shared" si="24"/>
        <v>0</v>
      </c>
      <c r="R214" t="b">
        <f t="shared" si="25"/>
        <v>1</v>
      </c>
      <c r="S214" t="b">
        <f t="shared" si="26"/>
        <v>0</v>
      </c>
      <c r="T214" t="b">
        <f t="shared" si="27"/>
        <v>1</v>
      </c>
    </row>
    <row r="215" spans="1:20" x14ac:dyDescent="0.2">
      <c r="A215">
        <v>214</v>
      </c>
      <c r="B215">
        <v>0</v>
      </c>
      <c r="C215">
        <v>2</v>
      </c>
      <c r="D215" t="s">
        <v>352</v>
      </c>
      <c r="E215" t="s">
        <v>21</v>
      </c>
      <c r="F215">
        <v>30</v>
      </c>
      <c r="G215">
        <v>0</v>
      </c>
      <c r="H215">
        <v>0</v>
      </c>
      <c r="I215">
        <v>250646</v>
      </c>
      <c r="J215">
        <v>13</v>
      </c>
      <c r="L215" t="s">
        <v>23</v>
      </c>
      <c r="M215">
        <f t="shared" si="21"/>
        <v>1</v>
      </c>
      <c r="N215">
        <f t="shared" si="22"/>
        <v>-1.0730000000000004</v>
      </c>
      <c r="O215">
        <v>0.25483298599999998</v>
      </c>
      <c r="P215">
        <f t="shared" si="23"/>
        <v>0</v>
      </c>
      <c r="Q215">
        <f t="shared" si="24"/>
        <v>0</v>
      </c>
      <c r="R215" t="b">
        <f t="shared" si="25"/>
        <v>1</v>
      </c>
      <c r="S215" t="b">
        <f t="shared" si="26"/>
        <v>0</v>
      </c>
      <c r="T215" t="b">
        <f t="shared" si="27"/>
        <v>1</v>
      </c>
    </row>
    <row r="216" spans="1:20" x14ac:dyDescent="0.2">
      <c r="A216">
        <v>215</v>
      </c>
      <c r="B216">
        <v>0</v>
      </c>
      <c r="C216">
        <v>3</v>
      </c>
      <c r="D216" t="s">
        <v>353</v>
      </c>
      <c r="E216" t="s">
        <v>21</v>
      </c>
      <c r="F216">
        <v>29.7</v>
      </c>
      <c r="G216">
        <v>1</v>
      </c>
      <c r="H216">
        <v>0</v>
      </c>
      <c r="I216">
        <v>367229</v>
      </c>
      <c r="J216">
        <v>7.75</v>
      </c>
      <c r="L216" t="s">
        <v>47</v>
      </c>
      <c r="M216">
        <f t="shared" si="21"/>
        <v>1</v>
      </c>
      <c r="N216">
        <f t="shared" si="22"/>
        <v>-2.5680000000000001</v>
      </c>
      <c r="O216">
        <v>7.1226497E-2</v>
      </c>
      <c r="P216">
        <f t="shared" si="23"/>
        <v>0</v>
      </c>
      <c r="Q216">
        <f t="shared" si="24"/>
        <v>0</v>
      </c>
      <c r="R216" t="b">
        <f t="shared" si="25"/>
        <v>1</v>
      </c>
      <c r="S216" t="b">
        <f t="shared" si="26"/>
        <v>0</v>
      </c>
      <c r="T216" t="b">
        <f t="shared" si="27"/>
        <v>1</v>
      </c>
    </row>
    <row r="217" spans="1:20" x14ac:dyDescent="0.2">
      <c r="A217">
        <v>216</v>
      </c>
      <c r="B217">
        <v>1</v>
      </c>
      <c r="C217">
        <v>1</v>
      </c>
      <c r="D217" t="s">
        <v>354</v>
      </c>
      <c r="E217" t="s">
        <v>28</v>
      </c>
      <c r="F217">
        <v>31</v>
      </c>
      <c r="G217">
        <v>1</v>
      </c>
      <c r="H217">
        <v>0</v>
      </c>
      <c r="I217">
        <v>35273</v>
      </c>
      <c r="J217">
        <v>113.27500000000001</v>
      </c>
      <c r="K217" t="s">
        <v>355</v>
      </c>
      <c r="L217" t="s">
        <v>31</v>
      </c>
      <c r="M217">
        <f t="shared" si="21"/>
        <v>0</v>
      </c>
      <c r="N217">
        <f t="shared" si="22"/>
        <v>2.4939999999999993</v>
      </c>
      <c r="O217">
        <v>0.92372012599999997</v>
      </c>
      <c r="P217">
        <f t="shared" si="23"/>
        <v>1</v>
      </c>
      <c r="Q217">
        <f t="shared" si="24"/>
        <v>1</v>
      </c>
      <c r="R217" t="b">
        <f t="shared" si="25"/>
        <v>1</v>
      </c>
      <c r="S217" t="b">
        <f t="shared" si="26"/>
        <v>1</v>
      </c>
      <c r="T217" t="b">
        <f t="shared" si="27"/>
        <v>0</v>
      </c>
    </row>
    <row r="218" spans="1:20" x14ac:dyDescent="0.2">
      <c r="A218">
        <v>217</v>
      </c>
      <c r="B218">
        <v>1</v>
      </c>
      <c r="C218">
        <v>3</v>
      </c>
      <c r="D218" t="s">
        <v>356</v>
      </c>
      <c r="E218" t="s">
        <v>28</v>
      </c>
      <c r="F218">
        <v>27</v>
      </c>
      <c r="G218">
        <v>0</v>
      </c>
      <c r="H218">
        <v>0</v>
      </c>
      <c r="I218" t="s">
        <v>357</v>
      </c>
      <c r="J218">
        <v>7.9249999999999998</v>
      </c>
      <c r="L218" t="s">
        <v>23</v>
      </c>
      <c r="M218">
        <f t="shared" si="21"/>
        <v>0</v>
      </c>
      <c r="N218">
        <f t="shared" si="22"/>
        <v>0.64199999999999946</v>
      </c>
      <c r="O218">
        <v>0.65520542299999995</v>
      </c>
      <c r="P218">
        <f t="shared" si="23"/>
        <v>1</v>
      </c>
      <c r="Q218">
        <f t="shared" si="24"/>
        <v>1</v>
      </c>
      <c r="R218" t="b">
        <f t="shared" si="25"/>
        <v>1</v>
      </c>
      <c r="S218" t="b">
        <f t="shared" si="26"/>
        <v>1</v>
      </c>
      <c r="T218" t="b">
        <f t="shared" si="27"/>
        <v>0</v>
      </c>
    </row>
    <row r="219" spans="1:20" x14ac:dyDescent="0.2">
      <c r="A219">
        <v>218</v>
      </c>
      <c r="B219">
        <v>0</v>
      </c>
      <c r="C219">
        <v>2</v>
      </c>
      <c r="D219" t="s">
        <v>358</v>
      </c>
      <c r="E219" t="s">
        <v>21</v>
      </c>
      <c r="F219">
        <v>42</v>
      </c>
      <c r="G219">
        <v>1</v>
      </c>
      <c r="H219">
        <v>0</v>
      </c>
      <c r="I219">
        <v>243847</v>
      </c>
      <c r="J219">
        <v>27</v>
      </c>
      <c r="L219" t="s">
        <v>23</v>
      </c>
      <c r="M219">
        <f t="shared" si="21"/>
        <v>1</v>
      </c>
      <c r="N219">
        <f t="shared" si="22"/>
        <v>-1.887</v>
      </c>
      <c r="O219">
        <v>0.131586906</v>
      </c>
      <c r="P219">
        <f t="shared" si="23"/>
        <v>0</v>
      </c>
      <c r="Q219">
        <f t="shared" si="24"/>
        <v>0</v>
      </c>
      <c r="R219" t="b">
        <f t="shared" si="25"/>
        <v>1</v>
      </c>
      <c r="S219" t="b">
        <f t="shared" si="26"/>
        <v>0</v>
      </c>
      <c r="T219" t="b">
        <f t="shared" si="27"/>
        <v>1</v>
      </c>
    </row>
    <row r="220" spans="1:20" x14ac:dyDescent="0.2">
      <c r="A220">
        <v>219</v>
      </c>
      <c r="B220">
        <v>1</v>
      </c>
      <c r="C220">
        <v>1</v>
      </c>
      <c r="D220" t="s">
        <v>359</v>
      </c>
      <c r="E220" t="s">
        <v>28</v>
      </c>
      <c r="F220">
        <v>32</v>
      </c>
      <c r="G220">
        <v>0</v>
      </c>
      <c r="H220">
        <v>0</v>
      </c>
      <c r="I220">
        <v>11813</v>
      </c>
      <c r="J220">
        <v>76.291700000000006</v>
      </c>
      <c r="K220" t="s">
        <v>360</v>
      </c>
      <c r="L220" t="s">
        <v>31</v>
      </c>
      <c r="M220">
        <f t="shared" si="21"/>
        <v>0</v>
      </c>
      <c r="N220">
        <f t="shared" si="22"/>
        <v>2.7879999999999994</v>
      </c>
      <c r="O220">
        <v>0.94202391200000002</v>
      </c>
      <c r="P220">
        <f t="shared" si="23"/>
        <v>1</v>
      </c>
      <c r="Q220">
        <f t="shared" si="24"/>
        <v>1</v>
      </c>
      <c r="R220" t="b">
        <f t="shared" si="25"/>
        <v>1</v>
      </c>
      <c r="S220" t="b">
        <f t="shared" si="26"/>
        <v>1</v>
      </c>
      <c r="T220" t="b">
        <f t="shared" si="27"/>
        <v>0</v>
      </c>
    </row>
    <row r="221" spans="1:20" x14ac:dyDescent="0.2">
      <c r="A221">
        <v>220</v>
      </c>
      <c r="B221">
        <v>0</v>
      </c>
      <c r="C221">
        <v>2</v>
      </c>
      <c r="D221" t="s">
        <v>361</v>
      </c>
      <c r="E221" t="s">
        <v>21</v>
      </c>
      <c r="F221">
        <v>30</v>
      </c>
      <c r="G221">
        <v>0</v>
      </c>
      <c r="H221">
        <v>0</v>
      </c>
      <c r="I221" t="s">
        <v>362</v>
      </c>
      <c r="J221">
        <v>10.5</v>
      </c>
      <c r="L221" t="s">
        <v>23</v>
      </c>
      <c r="M221">
        <f t="shared" si="21"/>
        <v>1</v>
      </c>
      <c r="N221">
        <f t="shared" si="22"/>
        <v>-1.0730000000000004</v>
      </c>
      <c r="O221">
        <v>0.25483298599999998</v>
      </c>
      <c r="P221">
        <f t="shared" si="23"/>
        <v>0</v>
      </c>
      <c r="Q221">
        <f t="shared" si="24"/>
        <v>0</v>
      </c>
      <c r="R221" t="b">
        <f t="shared" si="25"/>
        <v>1</v>
      </c>
      <c r="S221" t="b">
        <f t="shared" si="26"/>
        <v>0</v>
      </c>
      <c r="T221" t="b">
        <f t="shared" si="27"/>
        <v>1</v>
      </c>
    </row>
    <row r="222" spans="1:20" x14ac:dyDescent="0.2">
      <c r="A222">
        <v>221</v>
      </c>
      <c r="B222">
        <v>1</v>
      </c>
      <c r="C222">
        <v>3</v>
      </c>
      <c r="D222" t="s">
        <v>363</v>
      </c>
      <c r="E222" t="s">
        <v>21</v>
      </c>
      <c r="F222">
        <v>16</v>
      </c>
      <c r="G222">
        <v>0</v>
      </c>
      <c r="H222">
        <v>0</v>
      </c>
      <c r="I222" t="s">
        <v>364</v>
      </c>
      <c r="J222">
        <v>8.0500000000000007</v>
      </c>
      <c r="L222" t="s">
        <v>23</v>
      </c>
      <c r="M222">
        <f t="shared" si="21"/>
        <v>1</v>
      </c>
      <c r="N222">
        <f t="shared" si="22"/>
        <v>-1.6859999999999999</v>
      </c>
      <c r="O222">
        <v>0.15630260400000001</v>
      </c>
      <c r="P222">
        <f t="shared" si="23"/>
        <v>0</v>
      </c>
      <c r="Q222">
        <f t="shared" si="24"/>
        <v>1</v>
      </c>
      <c r="R222" t="b">
        <f t="shared" si="25"/>
        <v>0</v>
      </c>
      <c r="S222" t="b">
        <f t="shared" si="26"/>
        <v>0</v>
      </c>
      <c r="T222" t="b">
        <f t="shared" si="27"/>
        <v>0</v>
      </c>
    </row>
    <row r="223" spans="1:20" x14ac:dyDescent="0.2">
      <c r="A223">
        <v>222</v>
      </c>
      <c r="B223">
        <v>0</v>
      </c>
      <c r="C223">
        <v>2</v>
      </c>
      <c r="D223" t="s">
        <v>365</v>
      </c>
      <c r="E223" t="s">
        <v>21</v>
      </c>
      <c r="F223">
        <v>27</v>
      </c>
      <c r="G223">
        <v>0</v>
      </c>
      <c r="H223">
        <v>0</v>
      </c>
      <c r="I223">
        <v>220367</v>
      </c>
      <c r="J223">
        <v>13</v>
      </c>
      <c r="L223" t="s">
        <v>23</v>
      </c>
      <c r="M223">
        <f t="shared" si="21"/>
        <v>1</v>
      </c>
      <c r="N223">
        <f t="shared" si="22"/>
        <v>-0.95300000000000029</v>
      </c>
      <c r="O223">
        <v>0.27828189800000003</v>
      </c>
      <c r="P223">
        <f t="shared" si="23"/>
        <v>0</v>
      </c>
      <c r="Q223">
        <f t="shared" si="24"/>
        <v>0</v>
      </c>
      <c r="R223" t="b">
        <f t="shared" si="25"/>
        <v>1</v>
      </c>
      <c r="S223" t="b">
        <f t="shared" si="26"/>
        <v>0</v>
      </c>
      <c r="T223" t="b">
        <f t="shared" si="27"/>
        <v>1</v>
      </c>
    </row>
    <row r="224" spans="1:20" x14ac:dyDescent="0.2">
      <c r="A224">
        <v>223</v>
      </c>
      <c r="B224">
        <v>0</v>
      </c>
      <c r="C224">
        <v>3</v>
      </c>
      <c r="D224" t="s">
        <v>366</v>
      </c>
      <c r="E224" t="s">
        <v>21</v>
      </c>
      <c r="F224">
        <v>51</v>
      </c>
      <c r="G224">
        <v>0</v>
      </c>
      <c r="H224">
        <v>0</v>
      </c>
      <c r="I224">
        <v>21440</v>
      </c>
      <c r="J224">
        <v>8.0500000000000007</v>
      </c>
      <c r="L224" t="s">
        <v>23</v>
      </c>
      <c r="M224">
        <f t="shared" si="21"/>
        <v>1</v>
      </c>
      <c r="N224">
        <f t="shared" si="22"/>
        <v>-3.0860000000000003</v>
      </c>
      <c r="O224">
        <v>4.3688448999999997E-2</v>
      </c>
      <c r="P224">
        <f t="shared" si="23"/>
        <v>0</v>
      </c>
      <c r="Q224">
        <f t="shared" si="24"/>
        <v>0</v>
      </c>
      <c r="R224" t="b">
        <f t="shared" si="25"/>
        <v>1</v>
      </c>
      <c r="S224" t="b">
        <f t="shared" si="26"/>
        <v>0</v>
      </c>
      <c r="T224" t="b">
        <f t="shared" si="27"/>
        <v>1</v>
      </c>
    </row>
    <row r="225" spans="1:20" x14ac:dyDescent="0.2">
      <c r="A225">
        <v>224</v>
      </c>
      <c r="B225">
        <v>0</v>
      </c>
      <c r="C225">
        <v>3</v>
      </c>
      <c r="D225" t="s">
        <v>367</v>
      </c>
      <c r="E225" t="s">
        <v>21</v>
      </c>
      <c r="F225">
        <v>29.7</v>
      </c>
      <c r="G225">
        <v>0</v>
      </c>
      <c r="H225">
        <v>0</v>
      </c>
      <c r="I225">
        <v>349234</v>
      </c>
      <c r="J225">
        <v>7.8958000000000004</v>
      </c>
      <c r="L225" t="s">
        <v>23</v>
      </c>
      <c r="M225">
        <f t="shared" si="21"/>
        <v>1</v>
      </c>
      <c r="N225">
        <f t="shared" si="22"/>
        <v>-2.234</v>
      </c>
      <c r="O225">
        <v>9.6738556000000003E-2</v>
      </c>
      <c r="P225">
        <f t="shared" si="23"/>
        <v>0</v>
      </c>
      <c r="Q225">
        <f t="shared" si="24"/>
        <v>0</v>
      </c>
      <c r="R225" t="b">
        <f t="shared" si="25"/>
        <v>1</v>
      </c>
      <c r="S225" t="b">
        <f t="shared" si="26"/>
        <v>0</v>
      </c>
      <c r="T225" t="b">
        <f t="shared" si="27"/>
        <v>1</v>
      </c>
    </row>
    <row r="226" spans="1:20" x14ac:dyDescent="0.2">
      <c r="A226">
        <v>225</v>
      </c>
      <c r="B226">
        <v>1</v>
      </c>
      <c r="C226">
        <v>1</v>
      </c>
      <c r="D226" t="s">
        <v>368</v>
      </c>
      <c r="E226" t="s">
        <v>21</v>
      </c>
      <c r="F226">
        <v>38</v>
      </c>
      <c r="G226">
        <v>1</v>
      </c>
      <c r="H226">
        <v>0</v>
      </c>
      <c r="I226">
        <v>19943</v>
      </c>
      <c r="J226">
        <v>90</v>
      </c>
      <c r="K226" t="s">
        <v>369</v>
      </c>
      <c r="L226" t="s">
        <v>23</v>
      </c>
      <c r="M226">
        <f t="shared" si="21"/>
        <v>1</v>
      </c>
      <c r="N226">
        <f t="shared" si="22"/>
        <v>-0.55400000000000027</v>
      </c>
      <c r="O226">
        <v>0.36493687699999999</v>
      </c>
      <c r="P226">
        <f t="shared" si="23"/>
        <v>0</v>
      </c>
      <c r="Q226">
        <f t="shared" si="24"/>
        <v>1</v>
      </c>
      <c r="R226" t="b">
        <f t="shared" si="25"/>
        <v>0</v>
      </c>
      <c r="S226" t="b">
        <f t="shared" si="26"/>
        <v>0</v>
      </c>
      <c r="T226" t="b">
        <f t="shared" si="27"/>
        <v>0</v>
      </c>
    </row>
    <row r="227" spans="1:20" x14ac:dyDescent="0.2">
      <c r="A227">
        <v>226</v>
      </c>
      <c r="B227">
        <v>0</v>
      </c>
      <c r="C227">
        <v>3</v>
      </c>
      <c r="D227" t="s">
        <v>370</v>
      </c>
      <c r="E227" t="s">
        <v>21</v>
      </c>
      <c r="F227">
        <v>22</v>
      </c>
      <c r="G227">
        <v>0</v>
      </c>
      <c r="H227">
        <v>0</v>
      </c>
      <c r="I227" t="s">
        <v>371</v>
      </c>
      <c r="J227">
        <v>9.35</v>
      </c>
      <c r="L227" t="s">
        <v>23</v>
      </c>
      <c r="M227">
        <f t="shared" si="21"/>
        <v>1</v>
      </c>
      <c r="N227">
        <f t="shared" si="22"/>
        <v>-1.9260000000000002</v>
      </c>
      <c r="O227">
        <v>0.12719398100000001</v>
      </c>
      <c r="P227">
        <f t="shared" si="23"/>
        <v>0</v>
      </c>
      <c r="Q227">
        <f t="shared" si="24"/>
        <v>0</v>
      </c>
      <c r="R227" t="b">
        <f t="shared" si="25"/>
        <v>1</v>
      </c>
      <c r="S227" t="b">
        <f t="shared" si="26"/>
        <v>0</v>
      </c>
      <c r="T227" t="b">
        <f t="shared" si="27"/>
        <v>1</v>
      </c>
    </row>
    <row r="228" spans="1:20" x14ac:dyDescent="0.2">
      <c r="A228">
        <v>227</v>
      </c>
      <c r="B228">
        <v>1</v>
      </c>
      <c r="C228">
        <v>2</v>
      </c>
      <c r="D228" t="s">
        <v>372</v>
      </c>
      <c r="E228" t="s">
        <v>21</v>
      </c>
      <c r="F228">
        <v>19</v>
      </c>
      <c r="G228">
        <v>0</v>
      </c>
      <c r="H228">
        <v>0</v>
      </c>
      <c r="I228" t="s">
        <v>373</v>
      </c>
      <c r="J228">
        <v>10.5</v>
      </c>
      <c r="L228" t="s">
        <v>23</v>
      </c>
      <c r="M228">
        <f t="shared" si="21"/>
        <v>1</v>
      </c>
      <c r="N228">
        <f t="shared" si="22"/>
        <v>-0.63300000000000001</v>
      </c>
      <c r="O228">
        <v>0.34683060799999998</v>
      </c>
      <c r="P228">
        <f t="shared" si="23"/>
        <v>0</v>
      </c>
      <c r="Q228">
        <f t="shared" si="24"/>
        <v>1</v>
      </c>
      <c r="R228" t="b">
        <f t="shared" si="25"/>
        <v>0</v>
      </c>
      <c r="S228" t="b">
        <f t="shared" si="26"/>
        <v>0</v>
      </c>
      <c r="T228" t="b">
        <f t="shared" si="27"/>
        <v>0</v>
      </c>
    </row>
    <row r="229" spans="1:20" x14ac:dyDescent="0.2">
      <c r="A229">
        <v>228</v>
      </c>
      <c r="B229">
        <v>0</v>
      </c>
      <c r="C229">
        <v>3</v>
      </c>
      <c r="D229" t="s">
        <v>374</v>
      </c>
      <c r="E229" t="s">
        <v>21</v>
      </c>
      <c r="F229">
        <v>20.5</v>
      </c>
      <c r="G229">
        <v>0</v>
      </c>
      <c r="H229">
        <v>0</v>
      </c>
      <c r="I229" t="s">
        <v>375</v>
      </c>
      <c r="J229">
        <v>7.25</v>
      </c>
      <c r="L229" t="s">
        <v>23</v>
      </c>
      <c r="M229">
        <f t="shared" si="21"/>
        <v>1</v>
      </c>
      <c r="N229">
        <f t="shared" si="22"/>
        <v>-1.8660000000000005</v>
      </c>
      <c r="O229">
        <v>0.134005235</v>
      </c>
      <c r="P229">
        <f t="shared" si="23"/>
        <v>0</v>
      </c>
      <c r="Q229">
        <f t="shared" si="24"/>
        <v>0</v>
      </c>
      <c r="R229" t="b">
        <f t="shared" si="25"/>
        <v>1</v>
      </c>
      <c r="S229" t="b">
        <f t="shared" si="26"/>
        <v>0</v>
      </c>
      <c r="T229" t="b">
        <f t="shared" si="27"/>
        <v>1</v>
      </c>
    </row>
    <row r="230" spans="1:20" x14ac:dyDescent="0.2">
      <c r="A230">
        <v>229</v>
      </c>
      <c r="B230">
        <v>0</v>
      </c>
      <c r="C230">
        <v>2</v>
      </c>
      <c r="D230" t="s">
        <v>376</v>
      </c>
      <c r="E230" t="s">
        <v>21</v>
      </c>
      <c r="F230">
        <v>18</v>
      </c>
      <c r="G230">
        <v>0</v>
      </c>
      <c r="H230">
        <v>0</v>
      </c>
      <c r="I230">
        <v>236171</v>
      </c>
      <c r="J230">
        <v>13</v>
      </c>
      <c r="L230" t="s">
        <v>23</v>
      </c>
      <c r="M230">
        <f t="shared" si="21"/>
        <v>1</v>
      </c>
      <c r="N230">
        <f t="shared" si="22"/>
        <v>-0.59299999999999997</v>
      </c>
      <c r="O230">
        <v>0.35594681099999997</v>
      </c>
      <c r="P230">
        <f t="shared" si="23"/>
        <v>0</v>
      </c>
      <c r="Q230">
        <f t="shared" si="24"/>
        <v>0</v>
      </c>
      <c r="R230" t="b">
        <f t="shared" si="25"/>
        <v>1</v>
      </c>
      <c r="S230" t="b">
        <f t="shared" si="26"/>
        <v>0</v>
      </c>
      <c r="T230" t="b">
        <f t="shared" si="27"/>
        <v>1</v>
      </c>
    </row>
    <row r="231" spans="1:20" x14ac:dyDescent="0.2">
      <c r="A231">
        <v>230</v>
      </c>
      <c r="B231">
        <v>0</v>
      </c>
      <c r="C231">
        <v>3</v>
      </c>
      <c r="D231" t="s">
        <v>377</v>
      </c>
      <c r="E231" t="s">
        <v>28</v>
      </c>
      <c r="F231">
        <v>29.7</v>
      </c>
      <c r="G231">
        <v>3</v>
      </c>
      <c r="H231">
        <v>1</v>
      </c>
      <c r="I231">
        <v>4133</v>
      </c>
      <c r="J231">
        <v>25.466699999999999</v>
      </c>
      <c r="L231" t="s">
        <v>23</v>
      </c>
      <c r="M231">
        <f t="shared" si="21"/>
        <v>0</v>
      </c>
      <c r="N231">
        <f t="shared" si="22"/>
        <v>-0.55000000000000004</v>
      </c>
      <c r="O231">
        <v>0.365864409</v>
      </c>
      <c r="P231">
        <f t="shared" si="23"/>
        <v>0</v>
      </c>
      <c r="Q231">
        <f t="shared" si="24"/>
        <v>0</v>
      </c>
      <c r="R231" t="b">
        <f t="shared" si="25"/>
        <v>1</v>
      </c>
      <c r="S231" t="b">
        <f t="shared" si="26"/>
        <v>0</v>
      </c>
      <c r="T231" t="b">
        <f t="shared" si="27"/>
        <v>1</v>
      </c>
    </row>
    <row r="232" spans="1:20" x14ac:dyDescent="0.2">
      <c r="A232">
        <v>231</v>
      </c>
      <c r="B232">
        <v>1</v>
      </c>
      <c r="C232">
        <v>1</v>
      </c>
      <c r="D232" t="s">
        <v>378</v>
      </c>
      <c r="E232" t="s">
        <v>28</v>
      </c>
      <c r="F232">
        <v>35</v>
      </c>
      <c r="G232">
        <v>1</v>
      </c>
      <c r="H232">
        <v>0</v>
      </c>
      <c r="I232">
        <v>36973</v>
      </c>
      <c r="J232">
        <v>83.474999999999994</v>
      </c>
      <c r="K232" t="s">
        <v>137</v>
      </c>
      <c r="L232" t="s">
        <v>23</v>
      </c>
      <c r="M232">
        <f t="shared" si="21"/>
        <v>0</v>
      </c>
      <c r="N232">
        <f t="shared" si="22"/>
        <v>2.3339999999999992</v>
      </c>
      <c r="O232">
        <v>0.91165403199999995</v>
      </c>
      <c r="P232">
        <f t="shared" si="23"/>
        <v>1</v>
      </c>
      <c r="Q232">
        <f t="shared" si="24"/>
        <v>1</v>
      </c>
      <c r="R232" t="b">
        <f t="shared" si="25"/>
        <v>1</v>
      </c>
      <c r="S232" t="b">
        <f t="shared" si="26"/>
        <v>1</v>
      </c>
      <c r="T232" t="b">
        <f t="shared" si="27"/>
        <v>0</v>
      </c>
    </row>
    <row r="233" spans="1:20" x14ac:dyDescent="0.2">
      <c r="A233">
        <v>232</v>
      </c>
      <c r="B233">
        <v>0</v>
      </c>
      <c r="C233">
        <v>3</v>
      </c>
      <c r="D233" t="s">
        <v>379</v>
      </c>
      <c r="E233" t="s">
        <v>21</v>
      </c>
      <c r="F233">
        <v>29</v>
      </c>
      <c r="G233">
        <v>0</v>
      </c>
      <c r="H233">
        <v>0</v>
      </c>
      <c r="I233">
        <v>347067</v>
      </c>
      <c r="J233">
        <v>7.7750000000000004</v>
      </c>
      <c r="L233" t="s">
        <v>23</v>
      </c>
      <c r="M233">
        <f t="shared" si="21"/>
        <v>1</v>
      </c>
      <c r="N233">
        <f t="shared" si="22"/>
        <v>-2.2060000000000004</v>
      </c>
      <c r="O233">
        <v>9.9212980000000006E-2</v>
      </c>
      <c r="P233">
        <f t="shared" si="23"/>
        <v>0</v>
      </c>
      <c r="Q233">
        <f t="shared" si="24"/>
        <v>0</v>
      </c>
      <c r="R233" t="b">
        <f t="shared" si="25"/>
        <v>1</v>
      </c>
      <c r="S233" t="b">
        <f t="shared" si="26"/>
        <v>0</v>
      </c>
      <c r="T233" t="b">
        <f t="shared" si="27"/>
        <v>1</v>
      </c>
    </row>
    <row r="234" spans="1:20" x14ac:dyDescent="0.2">
      <c r="A234">
        <v>233</v>
      </c>
      <c r="B234">
        <v>0</v>
      </c>
      <c r="C234">
        <v>2</v>
      </c>
      <c r="D234" t="s">
        <v>380</v>
      </c>
      <c r="E234" t="s">
        <v>21</v>
      </c>
      <c r="F234">
        <v>59</v>
      </c>
      <c r="G234">
        <v>0</v>
      </c>
      <c r="H234">
        <v>0</v>
      </c>
      <c r="I234">
        <v>237442</v>
      </c>
      <c r="J234">
        <v>13.5</v>
      </c>
      <c r="L234" t="s">
        <v>23</v>
      </c>
      <c r="M234">
        <f t="shared" si="21"/>
        <v>1</v>
      </c>
      <c r="N234">
        <f t="shared" si="22"/>
        <v>-2.2330000000000001</v>
      </c>
      <c r="O234">
        <v>9.6825970999999997E-2</v>
      </c>
      <c r="P234">
        <f t="shared" si="23"/>
        <v>0</v>
      </c>
      <c r="Q234">
        <f t="shared" si="24"/>
        <v>0</v>
      </c>
      <c r="R234" t="b">
        <f t="shared" si="25"/>
        <v>1</v>
      </c>
      <c r="S234" t="b">
        <f t="shared" si="26"/>
        <v>0</v>
      </c>
      <c r="T234" t="b">
        <f t="shared" si="27"/>
        <v>1</v>
      </c>
    </row>
    <row r="235" spans="1:20" x14ac:dyDescent="0.2">
      <c r="A235">
        <v>234</v>
      </c>
      <c r="B235">
        <v>1</v>
      </c>
      <c r="C235">
        <v>3</v>
      </c>
      <c r="D235" t="s">
        <v>381</v>
      </c>
      <c r="E235" t="s">
        <v>28</v>
      </c>
      <c r="F235">
        <v>5</v>
      </c>
      <c r="G235">
        <v>4</v>
      </c>
      <c r="H235">
        <v>2</v>
      </c>
      <c r="I235">
        <v>347077</v>
      </c>
      <c r="J235">
        <v>31.387499999999999</v>
      </c>
      <c r="L235" t="s">
        <v>23</v>
      </c>
      <c r="M235">
        <f t="shared" si="21"/>
        <v>0</v>
      </c>
      <c r="N235">
        <f t="shared" si="22"/>
        <v>2.1999999999999575E-2</v>
      </c>
      <c r="O235">
        <v>0.50549977800000001</v>
      </c>
      <c r="P235">
        <f t="shared" si="23"/>
        <v>1</v>
      </c>
      <c r="Q235">
        <f t="shared" si="24"/>
        <v>1</v>
      </c>
      <c r="R235" t="b">
        <f t="shared" si="25"/>
        <v>1</v>
      </c>
      <c r="S235" t="b">
        <f t="shared" si="26"/>
        <v>1</v>
      </c>
      <c r="T235" t="b">
        <f t="shared" si="27"/>
        <v>0</v>
      </c>
    </row>
    <row r="236" spans="1:20" x14ac:dyDescent="0.2">
      <c r="A236">
        <v>235</v>
      </c>
      <c r="B236">
        <v>0</v>
      </c>
      <c r="C236">
        <v>2</v>
      </c>
      <c r="D236" t="s">
        <v>382</v>
      </c>
      <c r="E236" t="s">
        <v>21</v>
      </c>
      <c r="F236">
        <v>24</v>
      </c>
      <c r="G236">
        <v>0</v>
      </c>
      <c r="H236">
        <v>0</v>
      </c>
      <c r="I236" t="s">
        <v>383</v>
      </c>
      <c r="J236">
        <v>10.5</v>
      </c>
      <c r="L236" t="s">
        <v>23</v>
      </c>
      <c r="M236">
        <f t="shared" si="21"/>
        <v>1</v>
      </c>
      <c r="N236">
        <f t="shared" si="22"/>
        <v>-0.83300000000000018</v>
      </c>
      <c r="O236">
        <v>0.30301110999999997</v>
      </c>
      <c r="P236">
        <f t="shared" si="23"/>
        <v>0</v>
      </c>
      <c r="Q236">
        <f t="shared" si="24"/>
        <v>0</v>
      </c>
      <c r="R236" t="b">
        <f t="shared" si="25"/>
        <v>1</v>
      </c>
      <c r="S236" t="b">
        <f t="shared" si="26"/>
        <v>0</v>
      </c>
      <c r="T236" t="b">
        <f t="shared" si="27"/>
        <v>1</v>
      </c>
    </row>
    <row r="237" spans="1:20" x14ac:dyDescent="0.2">
      <c r="A237">
        <v>236</v>
      </c>
      <c r="B237">
        <v>0</v>
      </c>
      <c r="C237">
        <v>3</v>
      </c>
      <c r="D237" t="s">
        <v>384</v>
      </c>
      <c r="E237" t="s">
        <v>28</v>
      </c>
      <c r="F237">
        <v>29.7</v>
      </c>
      <c r="G237">
        <v>0</v>
      </c>
      <c r="H237">
        <v>0</v>
      </c>
      <c r="I237" t="s">
        <v>385</v>
      </c>
      <c r="J237">
        <v>7.55</v>
      </c>
      <c r="L237" t="s">
        <v>23</v>
      </c>
      <c r="M237">
        <f t="shared" si="21"/>
        <v>0</v>
      </c>
      <c r="N237">
        <f t="shared" si="22"/>
        <v>0.53399999999999981</v>
      </c>
      <c r="O237">
        <v>0.63041556399999998</v>
      </c>
      <c r="P237">
        <f t="shared" si="23"/>
        <v>1</v>
      </c>
      <c r="Q237">
        <f t="shared" si="24"/>
        <v>0</v>
      </c>
      <c r="R237" t="b">
        <f t="shared" si="25"/>
        <v>0</v>
      </c>
      <c r="S237" t="b">
        <f t="shared" si="26"/>
        <v>0</v>
      </c>
      <c r="T237" t="b">
        <f t="shared" si="27"/>
        <v>0</v>
      </c>
    </row>
    <row r="238" spans="1:20" x14ac:dyDescent="0.2">
      <c r="A238">
        <v>237</v>
      </c>
      <c r="B238">
        <v>0</v>
      </c>
      <c r="C238">
        <v>2</v>
      </c>
      <c r="D238" t="s">
        <v>386</v>
      </c>
      <c r="E238" t="s">
        <v>21</v>
      </c>
      <c r="F238">
        <v>44</v>
      </c>
      <c r="G238">
        <v>1</v>
      </c>
      <c r="H238">
        <v>0</v>
      </c>
      <c r="I238">
        <v>26707</v>
      </c>
      <c r="J238">
        <v>26</v>
      </c>
      <c r="L238" t="s">
        <v>23</v>
      </c>
      <c r="M238">
        <f t="shared" si="21"/>
        <v>1</v>
      </c>
      <c r="N238">
        <f t="shared" si="22"/>
        <v>-1.9670000000000001</v>
      </c>
      <c r="O238">
        <v>0.122711482</v>
      </c>
      <c r="P238">
        <f t="shared" si="23"/>
        <v>0</v>
      </c>
      <c r="Q238">
        <f t="shared" si="24"/>
        <v>0</v>
      </c>
      <c r="R238" t="b">
        <f t="shared" si="25"/>
        <v>1</v>
      </c>
      <c r="S238" t="b">
        <f t="shared" si="26"/>
        <v>0</v>
      </c>
      <c r="T238" t="b">
        <f t="shared" si="27"/>
        <v>1</v>
      </c>
    </row>
    <row r="239" spans="1:20" x14ac:dyDescent="0.2">
      <c r="A239">
        <v>238</v>
      </c>
      <c r="B239">
        <v>1</v>
      </c>
      <c r="C239">
        <v>2</v>
      </c>
      <c r="D239" t="s">
        <v>387</v>
      </c>
      <c r="E239" t="s">
        <v>28</v>
      </c>
      <c r="F239">
        <v>8</v>
      </c>
      <c r="G239">
        <v>0</v>
      </c>
      <c r="H239">
        <v>2</v>
      </c>
      <c r="I239" t="s">
        <v>388</v>
      </c>
      <c r="J239">
        <v>26.25</v>
      </c>
      <c r="L239" t="s">
        <v>23</v>
      </c>
      <c r="M239">
        <f t="shared" si="21"/>
        <v>0</v>
      </c>
      <c r="N239">
        <f t="shared" si="22"/>
        <v>2.4109999999999996</v>
      </c>
      <c r="O239">
        <v>0.91766227199999995</v>
      </c>
      <c r="P239">
        <f t="shared" si="23"/>
        <v>1</v>
      </c>
      <c r="Q239">
        <f t="shared" si="24"/>
        <v>1</v>
      </c>
      <c r="R239" t="b">
        <f t="shared" si="25"/>
        <v>1</v>
      </c>
      <c r="S239" t="b">
        <f t="shared" si="26"/>
        <v>1</v>
      </c>
      <c r="T239" t="b">
        <f t="shared" si="27"/>
        <v>0</v>
      </c>
    </row>
    <row r="240" spans="1:20" x14ac:dyDescent="0.2">
      <c r="A240">
        <v>239</v>
      </c>
      <c r="B240">
        <v>0</v>
      </c>
      <c r="C240">
        <v>2</v>
      </c>
      <c r="D240" t="s">
        <v>389</v>
      </c>
      <c r="E240" t="s">
        <v>21</v>
      </c>
      <c r="F240">
        <v>19</v>
      </c>
      <c r="G240">
        <v>0</v>
      </c>
      <c r="H240">
        <v>0</v>
      </c>
      <c r="I240">
        <v>28665</v>
      </c>
      <c r="J240">
        <v>10.5</v>
      </c>
      <c r="L240" t="s">
        <v>23</v>
      </c>
      <c r="M240">
        <f t="shared" si="21"/>
        <v>1</v>
      </c>
      <c r="N240">
        <f t="shared" si="22"/>
        <v>-0.63300000000000001</v>
      </c>
      <c r="O240">
        <v>0.34683060799999998</v>
      </c>
      <c r="P240">
        <f t="shared" si="23"/>
        <v>0</v>
      </c>
      <c r="Q240">
        <f t="shared" si="24"/>
        <v>0</v>
      </c>
      <c r="R240" t="b">
        <f t="shared" si="25"/>
        <v>1</v>
      </c>
      <c r="S240" t="b">
        <f t="shared" si="26"/>
        <v>0</v>
      </c>
      <c r="T240" t="b">
        <f t="shared" si="27"/>
        <v>1</v>
      </c>
    </row>
    <row r="241" spans="1:20" x14ac:dyDescent="0.2">
      <c r="A241">
        <v>240</v>
      </c>
      <c r="B241">
        <v>0</v>
      </c>
      <c r="C241">
        <v>2</v>
      </c>
      <c r="D241" t="s">
        <v>390</v>
      </c>
      <c r="E241" t="s">
        <v>21</v>
      </c>
      <c r="F241">
        <v>33</v>
      </c>
      <c r="G241">
        <v>0</v>
      </c>
      <c r="H241">
        <v>0</v>
      </c>
      <c r="I241" t="s">
        <v>391</v>
      </c>
      <c r="J241">
        <v>12.275</v>
      </c>
      <c r="L241" t="s">
        <v>23</v>
      </c>
      <c r="M241">
        <f t="shared" si="21"/>
        <v>1</v>
      </c>
      <c r="N241">
        <f t="shared" si="22"/>
        <v>-1.1930000000000005</v>
      </c>
      <c r="O241">
        <v>0.232722818</v>
      </c>
      <c r="P241">
        <f t="shared" si="23"/>
        <v>0</v>
      </c>
      <c r="Q241">
        <f t="shared" si="24"/>
        <v>0</v>
      </c>
      <c r="R241" t="b">
        <f t="shared" si="25"/>
        <v>1</v>
      </c>
      <c r="S241" t="b">
        <f t="shared" si="26"/>
        <v>0</v>
      </c>
      <c r="T241" t="b">
        <f t="shared" si="27"/>
        <v>1</v>
      </c>
    </row>
    <row r="242" spans="1:20" x14ac:dyDescent="0.2">
      <c r="A242">
        <v>241</v>
      </c>
      <c r="B242">
        <v>0</v>
      </c>
      <c r="C242">
        <v>3</v>
      </c>
      <c r="D242" t="s">
        <v>392</v>
      </c>
      <c r="E242" t="s">
        <v>28</v>
      </c>
      <c r="F242">
        <v>29.7</v>
      </c>
      <c r="G242">
        <v>1</v>
      </c>
      <c r="H242">
        <v>0</v>
      </c>
      <c r="I242">
        <v>2665</v>
      </c>
      <c r="J242">
        <v>14.4542</v>
      </c>
      <c r="L242" t="s">
        <v>31</v>
      </c>
      <c r="M242">
        <f t="shared" si="21"/>
        <v>0</v>
      </c>
      <c r="N242">
        <f t="shared" si="22"/>
        <v>0.19999999999999979</v>
      </c>
      <c r="O242">
        <v>0.54983399700000002</v>
      </c>
      <c r="P242">
        <f t="shared" si="23"/>
        <v>1</v>
      </c>
      <c r="Q242">
        <f t="shared" si="24"/>
        <v>0</v>
      </c>
      <c r="R242" t="b">
        <f t="shared" si="25"/>
        <v>0</v>
      </c>
      <c r="S242" t="b">
        <f t="shared" si="26"/>
        <v>0</v>
      </c>
      <c r="T242" t="b">
        <f t="shared" si="27"/>
        <v>0</v>
      </c>
    </row>
    <row r="243" spans="1:20" x14ac:dyDescent="0.2">
      <c r="A243">
        <v>242</v>
      </c>
      <c r="B243">
        <v>1</v>
      </c>
      <c r="C243">
        <v>3</v>
      </c>
      <c r="D243" t="s">
        <v>393</v>
      </c>
      <c r="E243" t="s">
        <v>28</v>
      </c>
      <c r="F243">
        <v>29.7</v>
      </c>
      <c r="G243">
        <v>1</v>
      </c>
      <c r="H243">
        <v>0</v>
      </c>
      <c r="I243">
        <v>367230</v>
      </c>
      <c r="J243">
        <v>15.5</v>
      </c>
      <c r="L243" t="s">
        <v>47</v>
      </c>
      <c r="M243">
        <f t="shared" si="21"/>
        <v>0</v>
      </c>
      <c r="N243">
        <f t="shared" si="22"/>
        <v>0.19999999999999979</v>
      </c>
      <c r="O243">
        <v>0.54983399700000002</v>
      </c>
      <c r="P243">
        <f t="shared" si="23"/>
        <v>1</v>
      </c>
      <c r="Q243">
        <f t="shared" si="24"/>
        <v>1</v>
      </c>
      <c r="R243" t="b">
        <f t="shared" si="25"/>
        <v>1</v>
      </c>
      <c r="S243" t="b">
        <f t="shared" si="26"/>
        <v>1</v>
      </c>
      <c r="T243" t="b">
        <f t="shared" si="27"/>
        <v>0</v>
      </c>
    </row>
    <row r="244" spans="1:20" x14ac:dyDescent="0.2">
      <c r="A244">
        <v>243</v>
      </c>
      <c r="B244">
        <v>0</v>
      </c>
      <c r="C244">
        <v>2</v>
      </c>
      <c r="D244" t="s">
        <v>394</v>
      </c>
      <c r="E244" t="s">
        <v>21</v>
      </c>
      <c r="F244">
        <v>29</v>
      </c>
      <c r="G244">
        <v>0</v>
      </c>
      <c r="H244">
        <v>0</v>
      </c>
      <c r="I244" t="s">
        <v>395</v>
      </c>
      <c r="J244">
        <v>10.5</v>
      </c>
      <c r="L244" t="s">
        <v>23</v>
      </c>
      <c r="M244">
        <f t="shared" si="21"/>
        <v>1</v>
      </c>
      <c r="N244">
        <f t="shared" si="22"/>
        <v>-1.0330000000000004</v>
      </c>
      <c r="O244">
        <v>0.26250290500000001</v>
      </c>
      <c r="P244">
        <f t="shared" si="23"/>
        <v>0</v>
      </c>
      <c r="Q244">
        <f t="shared" si="24"/>
        <v>0</v>
      </c>
      <c r="R244" t="b">
        <f t="shared" si="25"/>
        <v>1</v>
      </c>
      <c r="S244" t="b">
        <f t="shared" si="26"/>
        <v>0</v>
      </c>
      <c r="T244" t="b">
        <f t="shared" si="27"/>
        <v>1</v>
      </c>
    </row>
    <row r="245" spans="1:20" x14ac:dyDescent="0.2">
      <c r="A245">
        <v>244</v>
      </c>
      <c r="B245">
        <v>0</v>
      </c>
      <c r="C245">
        <v>3</v>
      </c>
      <c r="D245" t="s">
        <v>396</v>
      </c>
      <c r="E245" t="s">
        <v>21</v>
      </c>
      <c r="F245">
        <v>22</v>
      </c>
      <c r="G245">
        <v>0</v>
      </c>
      <c r="H245">
        <v>0</v>
      </c>
      <c r="I245" t="s">
        <v>397</v>
      </c>
      <c r="J245">
        <v>7.125</v>
      </c>
      <c r="L245" t="s">
        <v>23</v>
      </c>
      <c r="M245">
        <f t="shared" si="21"/>
        <v>1</v>
      </c>
      <c r="N245">
        <f t="shared" si="22"/>
        <v>-1.9260000000000002</v>
      </c>
      <c r="O245">
        <v>0.12719398100000001</v>
      </c>
      <c r="P245">
        <f t="shared" si="23"/>
        <v>0</v>
      </c>
      <c r="Q245">
        <f t="shared" si="24"/>
        <v>0</v>
      </c>
      <c r="R245" t="b">
        <f t="shared" si="25"/>
        <v>1</v>
      </c>
      <c r="S245" t="b">
        <f t="shared" si="26"/>
        <v>0</v>
      </c>
      <c r="T245" t="b">
        <f t="shared" si="27"/>
        <v>1</v>
      </c>
    </row>
    <row r="246" spans="1:20" x14ac:dyDescent="0.2">
      <c r="A246">
        <v>245</v>
      </c>
      <c r="B246">
        <v>0</v>
      </c>
      <c r="C246">
        <v>3</v>
      </c>
      <c r="D246" t="s">
        <v>398</v>
      </c>
      <c r="E246" t="s">
        <v>21</v>
      </c>
      <c r="F246">
        <v>30</v>
      </c>
      <c r="G246">
        <v>0</v>
      </c>
      <c r="H246">
        <v>0</v>
      </c>
      <c r="I246">
        <v>2694</v>
      </c>
      <c r="J246">
        <v>7.2249999999999996</v>
      </c>
      <c r="L246" t="s">
        <v>31</v>
      </c>
      <c r="M246">
        <f t="shared" si="21"/>
        <v>1</v>
      </c>
      <c r="N246">
        <f t="shared" si="22"/>
        <v>-2.2460000000000004</v>
      </c>
      <c r="O246">
        <v>9.5695056000000001E-2</v>
      </c>
      <c r="P246">
        <f t="shared" si="23"/>
        <v>0</v>
      </c>
      <c r="Q246">
        <f t="shared" si="24"/>
        <v>0</v>
      </c>
      <c r="R246" t="b">
        <f t="shared" si="25"/>
        <v>1</v>
      </c>
      <c r="S246" t="b">
        <f t="shared" si="26"/>
        <v>0</v>
      </c>
      <c r="T246" t="b">
        <f t="shared" si="27"/>
        <v>1</v>
      </c>
    </row>
    <row r="247" spans="1:20" x14ac:dyDescent="0.2">
      <c r="A247">
        <v>246</v>
      </c>
      <c r="B247">
        <v>0</v>
      </c>
      <c r="C247">
        <v>1</v>
      </c>
      <c r="D247" t="s">
        <v>399</v>
      </c>
      <c r="E247" t="s">
        <v>21</v>
      </c>
      <c r="F247">
        <v>44</v>
      </c>
      <c r="G247">
        <v>2</v>
      </c>
      <c r="H247">
        <v>0</v>
      </c>
      <c r="I247">
        <v>19928</v>
      </c>
      <c r="J247">
        <v>90</v>
      </c>
      <c r="K247" t="s">
        <v>400</v>
      </c>
      <c r="L247" t="s">
        <v>47</v>
      </c>
      <c r="M247">
        <f t="shared" si="21"/>
        <v>1</v>
      </c>
      <c r="N247">
        <f t="shared" si="22"/>
        <v>-1.1280000000000001</v>
      </c>
      <c r="O247">
        <v>0.24453038299999999</v>
      </c>
      <c r="P247">
        <f t="shared" si="23"/>
        <v>0</v>
      </c>
      <c r="Q247">
        <f t="shared" si="24"/>
        <v>0</v>
      </c>
      <c r="R247" t="b">
        <f t="shared" si="25"/>
        <v>1</v>
      </c>
      <c r="S247" t="b">
        <f t="shared" si="26"/>
        <v>0</v>
      </c>
      <c r="T247" t="b">
        <f t="shared" si="27"/>
        <v>1</v>
      </c>
    </row>
    <row r="248" spans="1:20" x14ac:dyDescent="0.2">
      <c r="A248">
        <v>247</v>
      </c>
      <c r="B248">
        <v>0</v>
      </c>
      <c r="C248">
        <v>3</v>
      </c>
      <c r="D248" t="s">
        <v>401</v>
      </c>
      <c r="E248" t="s">
        <v>28</v>
      </c>
      <c r="F248">
        <v>25</v>
      </c>
      <c r="G248">
        <v>0</v>
      </c>
      <c r="H248">
        <v>0</v>
      </c>
      <c r="I248">
        <v>347071</v>
      </c>
      <c r="J248">
        <v>7.7750000000000004</v>
      </c>
      <c r="L248" t="s">
        <v>23</v>
      </c>
      <c r="M248">
        <f t="shared" si="21"/>
        <v>0</v>
      </c>
      <c r="N248">
        <f t="shared" si="22"/>
        <v>0.72199999999999953</v>
      </c>
      <c r="O248">
        <v>0.67304727900000005</v>
      </c>
      <c r="P248">
        <f t="shared" si="23"/>
        <v>1</v>
      </c>
      <c r="Q248">
        <f t="shared" si="24"/>
        <v>0</v>
      </c>
      <c r="R248" t="b">
        <f t="shared" si="25"/>
        <v>0</v>
      </c>
      <c r="S248" t="b">
        <f t="shared" si="26"/>
        <v>0</v>
      </c>
      <c r="T248" t="b">
        <f t="shared" si="27"/>
        <v>0</v>
      </c>
    </row>
    <row r="249" spans="1:20" x14ac:dyDescent="0.2">
      <c r="A249">
        <v>248</v>
      </c>
      <c r="B249">
        <v>1</v>
      </c>
      <c r="C249">
        <v>2</v>
      </c>
      <c r="D249" t="s">
        <v>402</v>
      </c>
      <c r="E249" t="s">
        <v>28</v>
      </c>
      <c r="F249">
        <v>24</v>
      </c>
      <c r="G249">
        <v>0</v>
      </c>
      <c r="H249">
        <v>2</v>
      </c>
      <c r="I249">
        <v>250649</v>
      </c>
      <c r="J249">
        <v>14.5</v>
      </c>
      <c r="L249" t="s">
        <v>23</v>
      </c>
      <c r="M249">
        <f t="shared" si="21"/>
        <v>0</v>
      </c>
      <c r="N249">
        <f t="shared" si="22"/>
        <v>1.7709999999999999</v>
      </c>
      <c r="O249">
        <v>0.85458198699999999</v>
      </c>
      <c r="P249">
        <f t="shared" si="23"/>
        <v>1</v>
      </c>
      <c r="Q249">
        <f t="shared" si="24"/>
        <v>1</v>
      </c>
      <c r="R249" t="b">
        <f t="shared" si="25"/>
        <v>1</v>
      </c>
      <c r="S249" t="b">
        <f t="shared" si="26"/>
        <v>1</v>
      </c>
      <c r="T249" t="b">
        <f t="shared" si="27"/>
        <v>0</v>
      </c>
    </row>
    <row r="250" spans="1:20" x14ac:dyDescent="0.2">
      <c r="A250">
        <v>249</v>
      </c>
      <c r="B250">
        <v>1</v>
      </c>
      <c r="C250">
        <v>1</v>
      </c>
      <c r="D250" t="s">
        <v>403</v>
      </c>
      <c r="E250" t="s">
        <v>21</v>
      </c>
      <c r="F250">
        <v>37</v>
      </c>
      <c r="G250">
        <v>1</v>
      </c>
      <c r="H250">
        <v>1</v>
      </c>
      <c r="I250">
        <v>11751</v>
      </c>
      <c r="J250">
        <v>52.554200000000002</v>
      </c>
      <c r="K250" t="s">
        <v>404</v>
      </c>
      <c r="L250" t="s">
        <v>23</v>
      </c>
      <c r="M250">
        <f t="shared" si="21"/>
        <v>1</v>
      </c>
      <c r="N250">
        <f t="shared" si="22"/>
        <v>-0.59600000000000009</v>
      </c>
      <c r="O250">
        <v>0.35525936299999999</v>
      </c>
      <c r="P250">
        <f t="shared" si="23"/>
        <v>0</v>
      </c>
      <c r="Q250">
        <f t="shared" si="24"/>
        <v>1</v>
      </c>
      <c r="R250" t="b">
        <f t="shared" si="25"/>
        <v>0</v>
      </c>
      <c r="S250" t="b">
        <f t="shared" si="26"/>
        <v>0</v>
      </c>
      <c r="T250" t="b">
        <f t="shared" si="27"/>
        <v>0</v>
      </c>
    </row>
    <row r="251" spans="1:20" x14ac:dyDescent="0.2">
      <c r="A251">
        <v>250</v>
      </c>
      <c r="B251">
        <v>0</v>
      </c>
      <c r="C251">
        <v>2</v>
      </c>
      <c r="D251" t="s">
        <v>405</v>
      </c>
      <c r="E251" t="s">
        <v>21</v>
      </c>
      <c r="F251">
        <v>54</v>
      </c>
      <c r="G251">
        <v>1</v>
      </c>
      <c r="H251">
        <v>0</v>
      </c>
      <c r="I251">
        <v>244252</v>
      </c>
      <c r="J251">
        <v>26</v>
      </c>
      <c r="L251" t="s">
        <v>23</v>
      </c>
      <c r="M251">
        <f t="shared" si="21"/>
        <v>1</v>
      </c>
      <c r="N251">
        <f t="shared" si="22"/>
        <v>-2.3670000000000004</v>
      </c>
      <c r="O251">
        <v>8.5723973999999994E-2</v>
      </c>
      <c r="P251">
        <f t="shared" si="23"/>
        <v>0</v>
      </c>
      <c r="Q251">
        <f t="shared" si="24"/>
        <v>0</v>
      </c>
      <c r="R251" t="b">
        <f t="shared" si="25"/>
        <v>1</v>
      </c>
      <c r="S251" t="b">
        <f t="shared" si="26"/>
        <v>0</v>
      </c>
      <c r="T251" t="b">
        <f t="shared" si="27"/>
        <v>1</v>
      </c>
    </row>
    <row r="252" spans="1:20" x14ac:dyDescent="0.2">
      <c r="A252">
        <v>251</v>
      </c>
      <c r="B252">
        <v>0</v>
      </c>
      <c r="C252">
        <v>3</v>
      </c>
      <c r="D252" t="s">
        <v>406</v>
      </c>
      <c r="E252" t="s">
        <v>21</v>
      </c>
      <c r="F252">
        <v>29.7</v>
      </c>
      <c r="G252">
        <v>0</v>
      </c>
      <c r="H252">
        <v>0</v>
      </c>
      <c r="I252">
        <v>362316</v>
      </c>
      <c r="J252">
        <v>7.25</v>
      </c>
      <c r="L252" t="s">
        <v>23</v>
      </c>
      <c r="M252">
        <f t="shared" si="21"/>
        <v>1</v>
      </c>
      <c r="N252">
        <f t="shared" si="22"/>
        <v>-2.234</v>
      </c>
      <c r="O252">
        <v>9.6738556000000003E-2</v>
      </c>
      <c r="P252">
        <f t="shared" si="23"/>
        <v>0</v>
      </c>
      <c r="Q252">
        <f t="shared" si="24"/>
        <v>0</v>
      </c>
      <c r="R252" t="b">
        <f t="shared" si="25"/>
        <v>1</v>
      </c>
      <c r="S252" t="b">
        <f t="shared" si="26"/>
        <v>0</v>
      </c>
      <c r="T252" t="b">
        <f t="shared" si="27"/>
        <v>1</v>
      </c>
    </row>
    <row r="253" spans="1:20" x14ac:dyDescent="0.2">
      <c r="A253">
        <v>252</v>
      </c>
      <c r="B253">
        <v>0</v>
      </c>
      <c r="C253">
        <v>3</v>
      </c>
      <c r="D253" t="s">
        <v>407</v>
      </c>
      <c r="E253" t="s">
        <v>28</v>
      </c>
      <c r="F253">
        <v>29</v>
      </c>
      <c r="G253">
        <v>1</v>
      </c>
      <c r="H253">
        <v>1</v>
      </c>
      <c r="I253">
        <v>347054</v>
      </c>
      <c r="J253">
        <v>10.4625</v>
      </c>
      <c r="K253" t="s">
        <v>59</v>
      </c>
      <c r="L253" t="s">
        <v>23</v>
      </c>
      <c r="M253">
        <f t="shared" si="21"/>
        <v>0</v>
      </c>
      <c r="N253">
        <f t="shared" si="22"/>
        <v>0.14599999999999952</v>
      </c>
      <c r="O253">
        <v>0.536435302</v>
      </c>
      <c r="P253">
        <f t="shared" si="23"/>
        <v>1</v>
      </c>
      <c r="Q253">
        <f t="shared" si="24"/>
        <v>0</v>
      </c>
      <c r="R253" t="b">
        <f t="shared" si="25"/>
        <v>0</v>
      </c>
      <c r="S253" t="b">
        <f t="shared" si="26"/>
        <v>0</v>
      </c>
      <c r="T253" t="b">
        <f t="shared" si="27"/>
        <v>0</v>
      </c>
    </row>
    <row r="254" spans="1:20" x14ac:dyDescent="0.2">
      <c r="A254">
        <v>253</v>
      </c>
      <c r="B254">
        <v>0</v>
      </c>
      <c r="C254">
        <v>1</v>
      </c>
      <c r="D254" t="s">
        <v>408</v>
      </c>
      <c r="E254" t="s">
        <v>21</v>
      </c>
      <c r="F254">
        <v>62</v>
      </c>
      <c r="G254">
        <v>0</v>
      </c>
      <c r="H254">
        <v>0</v>
      </c>
      <c r="I254">
        <v>113514</v>
      </c>
      <c r="J254">
        <v>26.55</v>
      </c>
      <c r="K254" t="s">
        <v>409</v>
      </c>
      <c r="L254" t="s">
        <v>23</v>
      </c>
      <c r="M254">
        <f t="shared" si="21"/>
        <v>1</v>
      </c>
      <c r="N254">
        <f t="shared" si="22"/>
        <v>-1.1800000000000002</v>
      </c>
      <c r="O254">
        <v>0.23505219599999999</v>
      </c>
      <c r="P254">
        <f t="shared" si="23"/>
        <v>0</v>
      </c>
      <c r="Q254">
        <f t="shared" si="24"/>
        <v>0</v>
      </c>
      <c r="R254" t="b">
        <f t="shared" si="25"/>
        <v>1</v>
      </c>
      <c r="S254" t="b">
        <f t="shared" si="26"/>
        <v>0</v>
      </c>
      <c r="T254" t="b">
        <f t="shared" si="27"/>
        <v>1</v>
      </c>
    </row>
    <row r="255" spans="1:20" x14ac:dyDescent="0.2">
      <c r="A255">
        <v>254</v>
      </c>
      <c r="B255">
        <v>0</v>
      </c>
      <c r="C255">
        <v>3</v>
      </c>
      <c r="D255" t="s">
        <v>410</v>
      </c>
      <c r="E255" t="s">
        <v>21</v>
      </c>
      <c r="F255">
        <v>30</v>
      </c>
      <c r="G255">
        <v>1</v>
      </c>
      <c r="H255">
        <v>0</v>
      </c>
      <c r="I255" t="s">
        <v>411</v>
      </c>
      <c r="J255">
        <v>16.100000000000001</v>
      </c>
      <c r="L255" t="s">
        <v>23</v>
      </c>
      <c r="M255">
        <f t="shared" si="21"/>
        <v>1</v>
      </c>
      <c r="N255">
        <f t="shared" si="22"/>
        <v>-2.5800000000000005</v>
      </c>
      <c r="O255">
        <v>7.0436731000000002E-2</v>
      </c>
      <c r="P255">
        <f t="shared" si="23"/>
        <v>0</v>
      </c>
      <c r="Q255">
        <f t="shared" si="24"/>
        <v>0</v>
      </c>
      <c r="R255" t="b">
        <f t="shared" si="25"/>
        <v>1</v>
      </c>
      <c r="S255" t="b">
        <f t="shared" si="26"/>
        <v>0</v>
      </c>
      <c r="T255" t="b">
        <f t="shared" si="27"/>
        <v>1</v>
      </c>
    </row>
    <row r="256" spans="1:20" x14ac:dyDescent="0.2">
      <c r="A256">
        <v>255</v>
      </c>
      <c r="B256">
        <v>0</v>
      </c>
      <c r="C256">
        <v>3</v>
      </c>
      <c r="D256" t="s">
        <v>412</v>
      </c>
      <c r="E256" t="s">
        <v>28</v>
      </c>
      <c r="F256">
        <v>41</v>
      </c>
      <c r="G256">
        <v>0</v>
      </c>
      <c r="H256">
        <v>2</v>
      </c>
      <c r="I256">
        <v>370129</v>
      </c>
      <c r="J256">
        <v>20.212499999999999</v>
      </c>
      <c r="L256" t="s">
        <v>23</v>
      </c>
      <c r="M256">
        <f t="shared" si="21"/>
        <v>0</v>
      </c>
      <c r="N256">
        <f t="shared" si="22"/>
        <v>-8.2000000000000739E-2</v>
      </c>
      <c r="O256">
        <v>0.47951147900000002</v>
      </c>
      <c r="P256">
        <f t="shared" si="23"/>
        <v>0</v>
      </c>
      <c r="Q256">
        <f t="shared" si="24"/>
        <v>0</v>
      </c>
      <c r="R256" t="b">
        <f t="shared" si="25"/>
        <v>1</v>
      </c>
      <c r="S256" t="b">
        <f t="shared" si="26"/>
        <v>0</v>
      </c>
      <c r="T256" t="b">
        <f t="shared" si="27"/>
        <v>1</v>
      </c>
    </row>
    <row r="257" spans="1:20" x14ac:dyDescent="0.2">
      <c r="A257">
        <v>256</v>
      </c>
      <c r="B257">
        <v>1</v>
      </c>
      <c r="C257">
        <v>3</v>
      </c>
      <c r="D257" t="s">
        <v>413</v>
      </c>
      <c r="E257" t="s">
        <v>28</v>
      </c>
      <c r="F257">
        <v>29</v>
      </c>
      <c r="G257">
        <v>0</v>
      </c>
      <c r="H257">
        <v>2</v>
      </c>
      <c r="I257">
        <v>2650</v>
      </c>
      <c r="J257">
        <v>15.245799999999999</v>
      </c>
      <c r="L257" t="s">
        <v>31</v>
      </c>
      <c r="M257">
        <f t="shared" si="21"/>
        <v>0</v>
      </c>
      <c r="N257">
        <f t="shared" si="22"/>
        <v>0.39799999999999924</v>
      </c>
      <c r="O257">
        <v>0.59820704400000002</v>
      </c>
      <c r="P257">
        <f t="shared" si="23"/>
        <v>1</v>
      </c>
      <c r="Q257">
        <f t="shared" si="24"/>
        <v>1</v>
      </c>
      <c r="R257" t="b">
        <f t="shared" si="25"/>
        <v>1</v>
      </c>
      <c r="S257" t="b">
        <f t="shared" si="26"/>
        <v>1</v>
      </c>
      <c r="T257" t="b">
        <f t="shared" si="27"/>
        <v>0</v>
      </c>
    </row>
    <row r="258" spans="1:20" x14ac:dyDescent="0.2">
      <c r="A258">
        <v>257</v>
      </c>
      <c r="B258">
        <v>1</v>
      </c>
      <c r="C258">
        <v>1</v>
      </c>
      <c r="D258" t="s">
        <v>414</v>
      </c>
      <c r="E258" t="s">
        <v>28</v>
      </c>
      <c r="F258">
        <v>29.7</v>
      </c>
      <c r="G258">
        <v>0</v>
      </c>
      <c r="H258">
        <v>0</v>
      </c>
      <c r="I258" t="s">
        <v>415</v>
      </c>
      <c r="J258">
        <v>79.2</v>
      </c>
      <c r="L258" t="s">
        <v>31</v>
      </c>
      <c r="M258">
        <f t="shared" si="21"/>
        <v>0</v>
      </c>
      <c r="N258">
        <f t="shared" si="22"/>
        <v>2.88</v>
      </c>
      <c r="O258">
        <v>0.94684886400000001</v>
      </c>
      <c r="P258">
        <f t="shared" si="23"/>
        <v>1</v>
      </c>
      <c r="Q258">
        <f t="shared" si="24"/>
        <v>1</v>
      </c>
      <c r="R258" t="b">
        <f t="shared" si="25"/>
        <v>1</v>
      </c>
      <c r="S258" t="b">
        <f t="shared" si="26"/>
        <v>1</v>
      </c>
      <c r="T258" t="b">
        <f t="shared" si="27"/>
        <v>0</v>
      </c>
    </row>
    <row r="259" spans="1:20" x14ac:dyDescent="0.2">
      <c r="A259">
        <v>258</v>
      </c>
      <c r="B259">
        <v>1</v>
      </c>
      <c r="C259">
        <v>1</v>
      </c>
      <c r="D259" t="s">
        <v>416</v>
      </c>
      <c r="E259" t="s">
        <v>28</v>
      </c>
      <c r="F259">
        <v>30</v>
      </c>
      <c r="G259">
        <v>0</v>
      </c>
      <c r="H259">
        <v>0</v>
      </c>
      <c r="I259">
        <v>110152</v>
      </c>
      <c r="J259">
        <v>86.5</v>
      </c>
      <c r="K259" t="s">
        <v>417</v>
      </c>
      <c r="L259" t="s">
        <v>23</v>
      </c>
      <c r="M259">
        <f t="shared" ref="M259:M322" si="28">IF(E259="male",1,0)</f>
        <v>0</v>
      </c>
      <c r="N259">
        <f t="shared" ref="N259:N322" si="29">$Y$3+F259*$Y$4+H259*$Y$5+C259*$Y$6+M259*$Y$7+G259*$Y$8</f>
        <v>2.8679999999999994</v>
      </c>
      <c r="O259">
        <v>0.94624170200000002</v>
      </c>
      <c r="P259">
        <f t="shared" ref="P259:P322" si="30">IF(O259&gt;=0.5,1,0)</f>
        <v>1</v>
      </c>
      <c r="Q259">
        <f t="shared" ref="Q259:Q322" si="31">B259</f>
        <v>1</v>
      </c>
      <c r="R259" t="b">
        <f t="shared" ref="R259:R322" si="32">P259=Q259</f>
        <v>1</v>
      </c>
      <c r="S259" t="b">
        <f t="shared" ref="S259:S322" si="33">AND(P259,Q259)</f>
        <v>1</v>
      </c>
      <c r="T259" t="b">
        <f t="shared" ref="T259:T322" si="34">AND(P259=0,Q259=0)</f>
        <v>0</v>
      </c>
    </row>
    <row r="260" spans="1:20" x14ac:dyDescent="0.2">
      <c r="A260">
        <v>259</v>
      </c>
      <c r="B260">
        <v>1</v>
      </c>
      <c r="C260">
        <v>1</v>
      </c>
      <c r="D260" t="s">
        <v>418</v>
      </c>
      <c r="E260" t="s">
        <v>28</v>
      </c>
      <c r="F260">
        <v>35</v>
      </c>
      <c r="G260">
        <v>0</v>
      </c>
      <c r="H260">
        <v>0</v>
      </c>
      <c r="I260" t="s">
        <v>419</v>
      </c>
      <c r="J260">
        <v>512.32920000000001</v>
      </c>
      <c r="L260" t="s">
        <v>31</v>
      </c>
      <c r="M260">
        <f t="shared" si="28"/>
        <v>0</v>
      </c>
      <c r="N260">
        <f t="shared" si="29"/>
        <v>2.6679999999999993</v>
      </c>
      <c r="O260">
        <v>0.93511178100000003</v>
      </c>
      <c r="P260">
        <f t="shared" si="30"/>
        <v>1</v>
      </c>
      <c r="Q260">
        <f t="shared" si="31"/>
        <v>1</v>
      </c>
      <c r="R260" t="b">
        <f t="shared" si="32"/>
        <v>1</v>
      </c>
      <c r="S260" t="b">
        <f t="shared" si="33"/>
        <v>1</v>
      </c>
      <c r="T260" t="b">
        <f t="shared" si="34"/>
        <v>0</v>
      </c>
    </row>
    <row r="261" spans="1:20" x14ac:dyDescent="0.2">
      <c r="A261">
        <v>260</v>
      </c>
      <c r="B261">
        <v>1</v>
      </c>
      <c r="C261">
        <v>2</v>
      </c>
      <c r="D261" t="s">
        <v>420</v>
      </c>
      <c r="E261" t="s">
        <v>28</v>
      </c>
      <c r="F261">
        <v>50</v>
      </c>
      <c r="G261">
        <v>0</v>
      </c>
      <c r="H261">
        <v>1</v>
      </c>
      <c r="I261">
        <v>230433</v>
      </c>
      <c r="J261">
        <v>26</v>
      </c>
      <c r="L261" t="s">
        <v>23</v>
      </c>
      <c r="M261">
        <f t="shared" si="28"/>
        <v>0</v>
      </c>
      <c r="N261">
        <f t="shared" si="29"/>
        <v>0.81299999999999972</v>
      </c>
      <c r="O261">
        <v>0.69274841700000001</v>
      </c>
      <c r="P261">
        <f t="shared" si="30"/>
        <v>1</v>
      </c>
      <c r="Q261">
        <f t="shared" si="31"/>
        <v>1</v>
      </c>
      <c r="R261" t="b">
        <f t="shared" si="32"/>
        <v>1</v>
      </c>
      <c r="S261" t="b">
        <f t="shared" si="33"/>
        <v>1</v>
      </c>
      <c r="T261" t="b">
        <f t="shared" si="34"/>
        <v>0</v>
      </c>
    </row>
    <row r="262" spans="1:20" x14ac:dyDescent="0.2">
      <c r="A262">
        <v>261</v>
      </c>
      <c r="B262">
        <v>0</v>
      </c>
      <c r="C262">
        <v>3</v>
      </c>
      <c r="D262" t="s">
        <v>421</v>
      </c>
      <c r="E262" t="s">
        <v>21</v>
      </c>
      <c r="F262">
        <v>29.7</v>
      </c>
      <c r="G262">
        <v>0</v>
      </c>
      <c r="H262">
        <v>0</v>
      </c>
      <c r="I262">
        <v>384461</v>
      </c>
      <c r="J262">
        <v>7.75</v>
      </c>
      <c r="L262" t="s">
        <v>47</v>
      </c>
      <c r="M262">
        <f t="shared" si="28"/>
        <v>1</v>
      </c>
      <c r="N262">
        <f t="shared" si="29"/>
        <v>-2.234</v>
      </c>
      <c r="O262">
        <v>9.6738556000000003E-2</v>
      </c>
      <c r="P262">
        <f t="shared" si="30"/>
        <v>0</v>
      </c>
      <c r="Q262">
        <f t="shared" si="31"/>
        <v>0</v>
      </c>
      <c r="R262" t="b">
        <f t="shared" si="32"/>
        <v>1</v>
      </c>
      <c r="S262" t="b">
        <f t="shared" si="33"/>
        <v>0</v>
      </c>
      <c r="T262" t="b">
        <f t="shared" si="34"/>
        <v>1</v>
      </c>
    </row>
    <row r="263" spans="1:20" x14ac:dyDescent="0.2">
      <c r="A263">
        <v>262</v>
      </c>
      <c r="B263">
        <v>1</v>
      </c>
      <c r="C263">
        <v>3</v>
      </c>
      <c r="D263" t="s">
        <v>422</v>
      </c>
      <c r="E263" t="s">
        <v>21</v>
      </c>
      <c r="F263">
        <v>3</v>
      </c>
      <c r="G263">
        <v>4</v>
      </c>
      <c r="H263">
        <v>2</v>
      </c>
      <c r="I263">
        <v>347077</v>
      </c>
      <c r="J263">
        <v>31.387499999999999</v>
      </c>
      <c r="L263" t="s">
        <v>23</v>
      </c>
      <c r="M263">
        <f t="shared" si="28"/>
        <v>1</v>
      </c>
      <c r="N263">
        <f t="shared" si="29"/>
        <v>-2.6660000000000004</v>
      </c>
      <c r="O263">
        <v>6.500968E-2</v>
      </c>
      <c r="P263">
        <f t="shared" si="30"/>
        <v>0</v>
      </c>
      <c r="Q263">
        <f t="shared" si="31"/>
        <v>1</v>
      </c>
      <c r="R263" t="b">
        <f t="shared" si="32"/>
        <v>0</v>
      </c>
      <c r="S263" t="b">
        <f t="shared" si="33"/>
        <v>0</v>
      </c>
      <c r="T263" t="b">
        <f t="shared" si="34"/>
        <v>0</v>
      </c>
    </row>
    <row r="264" spans="1:20" x14ac:dyDescent="0.2">
      <c r="A264">
        <v>263</v>
      </c>
      <c r="B264">
        <v>0</v>
      </c>
      <c r="C264">
        <v>1</v>
      </c>
      <c r="D264" t="s">
        <v>423</v>
      </c>
      <c r="E264" t="s">
        <v>21</v>
      </c>
      <c r="F264">
        <v>52</v>
      </c>
      <c r="G264">
        <v>1</v>
      </c>
      <c r="H264">
        <v>1</v>
      </c>
      <c r="I264">
        <v>110413</v>
      </c>
      <c r="J264">
        <v>79.650000000000006</v>
      </c>
      <c r="K264" t="s">
        <v>424</v>
      </c>
      <c r="L264" t="s">
        <v>23</v>
      </c>
      <c r="M264">
        <f t="shared" si="28"/>
        <v>1</v>
      </c>
      <c r="N264">
        <f t="shared" si="29"/>
        <v>-1.1960000000000002</v>
      </c>
      <c r="O264">
        <v>0.23218755799999999</v>
      </c>
      <c r="P264">
        <f t="shared" si="30"/>
        <v>0</v>
      </c>
      <c r="Q264">
        <f t="shared" si="31"/>
        <v>0</v>
      </c>
      <c r="R264" t="b">
        <f t="shared" si="32"/>
        <v>1</v>
      </c>
      <c r="S264" t="b">
        <f t="shared" si="33"/>
        <v>0</v>
      </c>
      <c r="T264" t="b">
        <f t="shared" si="34"/>
        <v>1</v>
      </c>
    </row>
    <row r="265" spans="1:20" x14ac:dyDescent="0.2">
      <c r="A265">
        <v>264</v>
      </c>
      <c r="B265">
        <v>0</v>
      </c>
      <c r="C265">
        <v>1</v>
      </c>
      <c r="D265" t="s">
        <v>425</v>
      </c>
      <c r="E265" t="s">
        <v>21</v>
      </c>
      <c r="F265">
        <v>40</v>
      </c>
      <c r="G265">
        <v>0</v>
      </c>
      <c r="H265">
        <v>0</v>
      </c>
      <c r="I265">
        <v>112059</v>
      </c>
      <c r="J265">
        <v>0</v>
      </c>
      <c r="K265" t="s">
        <v>426</v>
      </c>
      <c r="L265" t="s">
        <v>23</v>
      </c>
      <c r="M265">
        <f t="shared" si="28"/>
        <v>1</v>
      </c>
      <c r="N265">
        <f t="shared" si="29"/>
        <v>-0.30000000000000027</v>
      </c>
      <c r="O265">
        <v>0.42555748300000001</v>
      </c>
      <c r="P265">
        <f t="shared" si="30"/>
        <v>0</v>
      </c>
      <c r="Q265">
        <f t="shared" si="31"/>
        <v>0</v>
      </c>
      <c r="R265" t="b">
        <f t="shared" si="32"/>
        <v>1</v>
      </c>
      <c r="S265" t="b">
        <f t="shared" si="33"/>
        <v>0</v>
      </c>
      <c r="T265" t="b">
        <f t="shared" si="34"/>
        <v>1</v>
      </c>
    </row>
    <row r="266" spans="1:20" x14ac:dyDescent="0.2">
      <c r="A266">
        <v>265</v>
      </c>
      <c r="B266">
        <v>0</v>
      </c>
      <c r="C266">
        <v>3</v>
      </c>
      <c r="D266" t="s">
        <v>427</v>
      </c>
      <c r="E266" t="s">
        <v>28</v>
      </c>
      <c r="F266">
        <v>29.7</v>
      </c>
      <c r="G266">
        <v>0</v>
      </c>
      <c r="H266">
        <v>0</v>
      </c>
      <c r="I266">
        <v>382649</v>
      </c>
      <c r="J266">
        <v>7.75</v>
      </c>
      <c r="L266" t="s">
        <v>47</v>
      </c>
      <c r="M266">
        <f t="shared" si="28"/>
        <v>0</v>
      </c>
      <c r="N266">
        <f t="shared" si="29"/>
        <v>0.53399999999999981</v>
      </c>
      <c r="O266">
        <v>0.63041556399999998</v>
      </c>
      <c r="P266">
        <f t="shared" si="30"/>
        <v>1</v>
      </c>
      <c r="Q266">
        <f t="shared" si="31"/>
        <v>0</v>
      </c>
      <c r="R266" t="b">
        <f t="shared" si="32"/>
        <v>0</v>
      </c>
      <c r="S266" t="b">
        <f t="shared" si="33"/>
        <v>0</v>
      </c>
      <c r="T266" t="b">
        <f t="shared" si="34"/>
        <v>0</v>
      </c>
    </row>
    <row r="267" spans="1:20" x14ac:dyDescent="0.2">
      <c r="A267">
        <v>266</v>
      </c>
      <c r="B267">
        <v>0</v>
      </c>
      <c r="C267">
        <v>2</v>
      </c>
      <c r="D267" t="s">
        <v>428</v>
      </c>
      <c r="E267" t="s">
        <v>21</v>
      </c>
      <c r="F267">
        <v>36</v>
      </c>
      <c r="G267">
        <v>0</v>
      </c>
      <c r="H267">
        <v>0</v>
      </c>
      <c r="I267" t="s">
        <v>429</v>
      </c>
      <c r="J267">
        <v>10.5</v>
      </c>
      <c r="L267" t="s">
        <v>23</v>
      </c>
      <c r="M267">
        <f t="shared" si="28"/>
        <v>1</v>
      </c>
      <c r="N267">
        <f t="shared" si="29"/>
        <v>-1.3130000000000002</v>
      </c>
      <c r="O267">
        <v>0.211985269</v>
      </c>
      <c r="P267">
        <f t="shared" si="30"/>
        <v>0</v>
      </c>
      <c r="Q267">
        <f t="shared" si="31"/>
        <v>0</v>
      </c>
      <c r="R267" t="b">
        <f t="shared" si="32"/>
        <v>1</v>
      </c>
      <c r="S267" t="b">
        <f t="shared" si="33"/>
        <v>0</v>
      </c>
      <c r="T267" t="b">
        <f t="shared" si="34"/>
        <v>1</v>
      </c>
    </row>
    <row r="268" spans="1:20" x14ac:dyDescent="0.2">
      <c r="A268">
        <v>267</v>
      </c>
      <c r="B268">
        <v>0</v>
      </c>
      <c r="C268">
        <v>3</v>
      </c>
      <c r="D268" t="s">
        <v>430</v>
      </c>
      <c r="E268" t="s">
        <v>21</v>
      </c>
      <c r="F268">
        <v>16</v>
      </c>
      <c r="G268">
        <v>4</v>
      </c>
      <c r="H268">
        <v>1</v>
      </c>
      <c r="I268">
        <v>3101295</v>
      </c>
      <c r="J268">
        <v>39.6875</v>
      </c>
      <c r="L268" t="s">
        <v>23</v>
      </c>
      <c r="M268">
        <f t="shared" si="28"/>
        <v>1</v>
      </c>
      <c r="N268">
        <f t="shared" si="29"/>
        <v>-3.1040000000000001</v>
      </c>
      <c r="O268">
        <v>4.2942559999999998E-2</v>
      </c>
      <c r="P268">
        <f t="shared" si="30"/>
        <v>0</v>
      </c>
      <c r="Q268">
        <f t="shared" si="31"/>
        <v>0</v>
      </c>
      <c r="R268" t="b">
        <f t="shared" si="32"/>
        <v>1</v>
      </c>
      <c r="S268" t="b">
        <f t="shared" si="33"/>
        <v>0</v>
      </c>
      <c r="T268" t="b">
        <f t="shared" si="34"/>
        <v>1</v>
      </c>
    </row>
    <row r="269" spans="1:20" x14ac:dyDescent="0.2">
      <c r="A269">
        <v>268</v>
      </c>
      <c r="B269">
        <v>1</v>
      </c>
      <c r="C269">
        <v>3</v>
      </c>
      <c r="D269" t="s">
        <v>431</v>
      </c>
      <c r="E269" t="s">
        <v>21</v>
      </c>
      <c r="F269">
        <v>25</v>
      </c>
      <c r="G269">
        <v>1</v>
      </c>
      <c r="H269">
        <v>0</v>
      </c>
      <c r="I269">
        <v>347083</v>
      </c>
      <c r="J269">
        <v>7.7750000000000004</v>
      </c>
      <c r="L269" t="s">
        <v>23</v>
      </c>
      <c r="M269">
        <f t="shared" si="28"/>
        <v>1</v>
      </c>
      <c r="N269">
        <f t="shared" si="29"/>
        <v>-2.3800000000000003</v>
      </c>
      <c r="O269">
        <v>8.4710566000000001E-2</v>
      </c>
      <c r="P269">
        <f t="shared" si="30"/>
        <v>0</v>
      </c>
      <c r="Q269">
        <f t="shared" si="31"/>
        <v>1</v>
      </c>
      <c r="R269" t="b">
        <f t="shared" si="32"/>
        <v>0</v>
      </c>
      <c r="S269" t="b">
        <f t="shared" si="33"/>
        <v>0</v>
      </c>
      <c r="T269" t="b">
        <f t="shared" si="34"/>
        <v>0</v>
      </c>
    </row>
    <row r="270" spans="1:20" x14ac:dyDescent="0.2">
      <c r="A270">
        <v>269</v>
      </c>
      <c r="B270">
        <v>1</v>
      </c>
      <c r="C270">
        <v>1</v>
      </c>
      <c r="D270" t="s">
        <v>432</v>
      </c>
      <c r="E270" t="s">
        <v>28</v>
      </c>
      <c r="F270">
        <v>58</v>
      </c>
      <c r="G270">
        <v>0</v>
      </c>
      <c r="H270">
        <v>1</v>
      </c>
      <c r="I270" t="s">
        <v>433</v>
      </c>
      <c r="J270">
        <v>153.46250000000001</v>
      </c>
      <c r="K270" t="s">
        <v>434</v>
      </c>
      <c r="L270" t="s">
        <v>23</v>
      </c>
      <c r="M270">
        <f t="shared" si="28"/>
        <v>0</v>
      </c>
      <c r="N270">
        <f t="shared" si="29"/>
        <v>1.6659999999999999</v>
      </c>
      <c r="O270">
        <v>0.84104178799999996</v>
      </c>
      <c r="P270">
        <f t="shared" si="30"/>
        <v>1</v>
      </c>
      <c r="Q270">
        <f t="shared" si="31"/>
        <v>1</v>
      </c>
      <c r="R270" t="b">
        <f t="shared" si="32"/>
        <v>1</v>
      </c>
      <c r="S270" t="b">
        <f t="shared" si="33"/>
        <v>1</v>
      </c>
      <c r="T270" t="b">
        <f t="shared" si="34"/>
        <v>0</v>
      </c>
    </row>
    <row r="271" spans="1:20" x14ac:dyDescent="0.2">
      <c r="A271">
        <v>270</v>
      </c>
      <c r="B271">
        <v>1</v>
      </c>
      <c r="C271">
        <v>1</v>
      </c>
      <c r="D271" t="s">
        <v>435</v>
      </c>
      <c r="E271" t="s">
        <v>28</v>
      </c>
      <c r="F271">
        <v>35</v>
      </c>
      <c r="G271">
        <v>0</v>
      </c>
      <c r="H271">
        <v>0</v>
      </c>
      <c r="I271" t="s">
        <v>436</v>
      </c>
      <c r="J271">
        <v>135.63329999999999</v>
      </c>
      <c r="K271" t="s">
        <v>437</v>
      </c>
      <c r="L271" t="s">
        <v>23</v>
      </c>
      <c r="M271">
        <f t="shared" si="28"/>
        <v>0</v>
      </c>
      <c r="N271">
        <f t="shared" si="29"/>
        <v>2.6679999999999993</v>
      </c>
      <c r="O271">
        <v>0.93511178100000003</v>
      </c>
      <c r="P271">
        <f t="shared" si="30"/>
        <v>1</v>
      </c>
      <c r="Q271">
        <f t="shared" si="31"/>
        <v>1</v>
      </c>
      <c r="R271" t="b">
        <f t="shared" si="32"/>
        <v>1</v>
      </c>
      <c r="S271" t="b">
        <f t="shared" si="33"/>
        <v>1</v>
      </c>
      <c r="T271" t="b">
        <f t="shared" si="34"/>
        <v>0</v>
      </c>
    </row>
    <row r="272" spans="1:20" x14ac:dyDescent="0.2">
      <c r="A272">
        <v>271</v>
      </c>
      <c r="B272">
        <v>0</v>
      </c>
      <c r="C272">
        <v>1</v>
      </c>
      <c r="D272" t="s">
        <v>438</v>
      </c>
      <c r="E272" t="s">
        <v>21</v>
      </c>
      <c r="F272">
        <v>29.7</v>
      </c>
      <c r="G272">
        <v>0</v>
      </c>
      <c r="H272">
        <v>0</v>
      </c>
      <c r="I272">
        <v>113798</v>
      </c>
      <c r="J272">
        <v>31</v>
      </c>
      <c r="L272" t="s">
        <v>23</v>
      </c>
      <c r="M272">
        <f t="shared" si="28"/>
        <v>1</v>
      </c>
      <c r="N272">
        <f t="shared" si="29"/>
        <v>0.1120000000000001</v>
      </c>
      <c r="O272">
        <v>0.52797076700000001</v>
      </c>
      <c r="P272">
        <f t="shared" si="30"/>
        <v>1</v>
      </c>
      <c r="Q272">
        <f t="shared" si="31"/>
        <v>0</v>
      </c>
      <c r="R272" t="b">
        <f t="shared" si="32"/>
        <v>0</v>
      </c>
      <c r="S272" t="b">
        <f t="shared" si="33"/>
        <v>0</v>
      </c>
      <c r="T272" t="b">
        <f t="shared" si="34"/>
        <v>0</v>
      </c>
    </row>
    <row r="273" spans="1:20" x14ac:dyDescent="0.2">
      <c r="A273">
        <v>272</v>
      </c>
      <c r="B273">
        <v>1</v>
      </c>
      <c r="C273">
        <v>3</v>
      </c>
      <c r="D273" t="s">
        <v>439</v>
      </c>
      <c r="E273" t="s">
        <v>21</v>
      </c>
      <c r="F273">
        <v>25</v>
      </c>
      <c r="G273">
        <v>0</v>
      </c>
      <c r="H273">
        <v>0</v>
      </c>
      <c r="I273" t="s">
        <v>307</v>
      </c>
      <c r="J273">
        <v>0</v>
      </c>
      <c r="L273" t="s">
        <v>23</v>
      </c>
      <c r="M273">
        <f t="shared" si="28"/>
        <v>1</v>
      </c>
      <c r="N273">
        <f t="shared" si="29"/>
        <v>-2.0460000000000003</v>
      </c>
      <c r="O273">
        <v>0.114457183</v>
      </c>
      <c r="P273">
        <f t="shared" si="30"/>
        <v>0</v>
      </c>
      <c r="Q273">
        <f t="shared" si="31"/>
        <v>1</v>
      </c>
      <c r="R273" t="b">
        <f t="shared" si="32"/>
        <v>0</v>
      </c>
      <c r="S273" t="b">
        <f t="shared" si="33"/>
        <v>0</v>
      </c>
      <c r="T273" t="b">
        <f t="shared" si="34"/>
        <v>0</v>
      </c>
    </row>
    <row r="274" spans="1:20" x14ac:dyDescent="0.2">
      <c r="A274">
        <v>273</v>
      </c>
      <c r="B274">
        <v>1</v>
      </c>
      <c r="C274">
        <v>2</v>
      </c>
      <c r="D274" t="s">
        <v>440</v>
      </c>
      <c r="E274" t="s">
        <v>28</v>
      </c>
      <c r="F274">
        <v>41</v>
      </c>
      <c r="G274">
        <v>0</v>
      </c>
      <c r="H274">
        <v>1</v>
      </c>
      <c r="I274">
        <v>250644</v>
      </c>
      <c r="J274">
        <v>19.5</v>
      </c>
      <c r="L274" t="s">
        <v>23</v>
      </c>
      <c r="M274">
        <f t="shared" si="28"/>
        <v>0</v>
      </c>
      <c r="N274">
        <f t="shared" si="29"/>
        <v>1.1729999999999996</v>
      </c>
      <c r="O274">
        <v>0.76368685199999997</v>
      </c>
      <c r="P274">
        <f t="shared" si="30"/>
        <v>1</v>
      </c>
      <c r="Q274">
        <f t="shared" si="31"/>
        <v>1</v>
      </c>
      <c r="R274" t="b">
        <f t="shared" si="32"/>
        <v>1</v>
      </c>
      <c r="S274" t="b">
        <f t="shared" si="33"/>
        <v>1</v>
      </c>
      <c r="T274" t="b">
        <f t="shared" si="34"/>
        <v>0</v>
      </c>
    </row>
    <row r="275" spans="1:20" x14ac:dyDescent="0.2">
      <c r="A275">
        <v>274</v>
      </c>
      <c r="B275">
        <v>0</v>
      </c>
      <c r="C275">
        <v>1</v>
      </c>
      <c r="D275" t="s">
        <v>441</v>
      </c>
      <c r="E275" t="s">
        <v>21</v>
      </c>
      <c r="F275">
        <v>37</v>
      </c>
      <c r="G275">
        <v>0</v>
      </c>
      <c r="H275">
        <v>1</v>
      </c>
      <c r="I275" t="s">
        <v>442</v>
      </c>
      <c r="J275">
        <v>29.7</v>
      </c>
      <c r="K275" t="s">
        <v>443</v>
      </c>
      <c r="L275" t="s">
        <v>31</v>
      </c>
      <c r="M275">
        <f t="shared" si="28"/>
        <v>1</v>
      </c>
      <c r="N275">
        <f t="shared" si="29"/>
        <v>-0.26200000000000001</v>
      </c>
      <c r="O275">
        <v>0.43487212800000002</v>
      </c>
      <c r="P275">
        <f t="shared" si="30"/>
        <v>0</v>
      </c>
      <c r="Q275">
        <f t="shared" si="31"/>
        <v>0</v>
      </c>
      <c r="R275" t="b">
        <f t="shared" si="32"/>
        <v>1</v>
      </c>
      <c r="S275" t="b">
        <f t="shared" si="33"/>
        <v>0</v>
      </c>
      <c r="T275" t="b">
        <f t="shared" si="34"/>
        <v>1</v>
      </c>
    </row>
    <row r="276" spans="1:20" x14ac:dyDescent="0.2">
      <c r="A276">
        <v>275</v>
      </c>
      <c r="B276">
        <v>1</v>
      </c>
      <c r="C276">
        <v>3</v>
      </c>
      <c r="D276" t="s">
        <v>444</v>
      </c>
      <c r="E276" t="s">
        <v>28</v>
      </c>
      <c r="F276">
        <v>29.7</v>
      </c>
      <c r="G276">
        <v>0</v>
      </c>
      <c r="H276">
        <v>0</v>
      </c>
      <c r="I276">
        <v>370375</v>
      </c>
      <c r="J276">
        <v>7.75</v>
      </c>
      <c r="L276" t="s">
        <v>47</v>
      </c>
      <c r="M276">
        <f t="shared" si="28"/>
        <v>0</v>
      </c>
      <c r="N276">
        <f t="shared" si="29"/>
        <v>0.53399999999999981</v>
      </c>
      <c r="O276">
        <v>0.63041556399999998</v>
      </c>
      <c r="P276">
        <f t="shared" si="30"/>
        <v>1</v>
      </c>
      <c r="Q276">
        <f t="shared" si="31"/>
        <v>1</v>
      </c>
      <c r="R276" t="b">
        <f t="shared" si="32"/>
        <v>1</v>
      </c>
      <c r="S276" t="b">
        <f t="shared" si="33"/>
        <v>1</v>
      </c>
      <c r="T276" t="b">
        <f t="shared" si="34"/>
        <v>0</v>
      </c>
    </row>
    <row r="277" spans="1:20" x14ac:dyDescent="0.2">
      <c r="A277">
        <v>276</v>
      </c>
      <c r="B277">
        <v>1</v>
      </c>
      <c r="C277">
        <v>1</v>
      </c>
      <c r="D277" t="s">
        <v>445</v>
      </c>
      <c r="E277" t="s">
        <v>28</v>
      </c>
      <c r="F277">
        <v>63</v>
      </c>
      <c r="G277">
        <v>1</v>
      </c>
      <c r="H277">
        <v>0</v>
      </c>
      <c r="I277">
        <v>13502</v>
      </c>
      <c r="J277">
        <v>77.958299999999994</v>
      </c>
      <c r="K277" t="s">
        <v>446</v>
      </c>
      <c r="L277" t="s">
        <v>23</v>
      </c>
      <c r="M277">
        <f t="shared" si="28"/>
        <v>0</v>
      </c>
      <c r="N277">
        <f t="shared" si="29"/>
        <v>1.2139999999999995</v>
      </c>
      <c r="O277">
        <v>0.77100593799999995</v>
      </c>
      <c r="P277">
        <f t="shared" si="30"/>
        <v>1</v>
      </c>
      <c r="Q277">
        <f t="shared" si="31"/>
        <v>1</v>
      </c>
      <c r="R277" t="b">
        <f t="shared" si="32"/>
        <v>1</v>
      </c>
      <c r="S277" t="b">
        <f t="shared" si="33"/>
        <v>1</v>
      </c>
      <c r="T277" t="b">
        <f t="shared" si="34"/>
        <v>0</v>
      </c>
    </row>
    <row r="278" spans="1:20" x14ac:dyDescent="0.2">
      <c r="A278">
        <v>277</v>
      </c>
      <c r="B278">
        <v>0</v>
      </c>
      <c r="C278">
        <v>3</v>
      </c>
      <c r="D278" t="s">
        <v>447</v>
      </c>
      <c r="E278" t="s">
        <v>28</v>
      </c>
      <c r="F278">
        <v>45</v>
      </c>
      <c r="G278">
        <v>0</v>
      </c>
      <c r="H278">
        <v>0</v>
      </c>
      <c r="I278">
        <v>347073</v>
      </c>
      <c r="J278">
        <v>7.75</v>
      </c>
      <c r="L278" t="s">
        <v>23</v>
      </c>
      <c r="M278">
        <f t="shared" si="28"/>
        <v>0</v>
      </c>
      <c r="N278">
        <f t="shared" si="29"/>
        <v>-7.8000000000000291E-2</v>
      </c>
      <c r="O278">
        <v>0.48050988</v>
      </c>
      <c r="P278">
        <f t="shared" si="30"/>
        <v>0</v>
      </c>
      <c r="Q278">
        <f t="shared" si="31"/>
        <v>0</v>
      </c>
      <c r="R278" t="b">
        <f t="shared" si="32"/>
        <v>1</v>
      </c>
      <c r="S278" t="b">
        <f t="shared" si="33"/>
        <v>0</v>
      </c>
      <c r="T278" t="b">
        <f t="shared" si="34"/>
        <v>1</v>
      </c>
    </row>
    <row r="279" spans="1:20" x14ac:dyDescent="0.2">
      <c r="A279">
        <v>278</v>
      </c>
      <c r="B279">
        <v>0</v>
      </c>
      <c r="C279">
        <v>2</v>
      </c>
      <c r="D279" t="s">
        <v>448</v>
      </c>
      <c r="E279" t="s">
        <v>21</v>
      </c>
      <c r="F279">
        <v>29.7</v>
      </c>
      <c r="G279">
        <v>0</v>
      </c>
      <c r="H279">
        <v>0</v>
      </c>
      <c r="I279">
        <v>239853</v>
      </c>
      <c r="J279">
        <v>0</v>
      </c>
      <c r="L279" t="s">
        <v>23</v>
      </c>
      <c r="M279">
        <f t="shared" si="28"/>
        <v>1</v>
      </c>
      <c r="N279">
        <f t="shared" si="29"/>
        <v>-1.0609999999999999</v>
      </c>
      <c r="O279">
        <v>0.25711840000000002</v>
      </c>
      <c r="P279">
        <f t="shared" si="30"/>
        <v>0</v>
      </c>
      <c r="Q279">
        <f t="shared" si="31"/>
        <v>0</v>
      </c>
      <c r="R279" t="b">
        <f t="shared" si="32"/>
        <v>1</v>
      </c>
      <c r="S279" t="b">
        <f t="shared" si="33"/>
        <v>0</v>
      </c>
      <c r="T279" t="b">
        <f t="shared" si="34"/>
        <v>1</v>
      </c>
    </row>
    <row r="280" spans="1:20" x14ac:dyDescent="0.2">
      <c r="A280">
        <v>279</v>
      </c>
      <c r="B280">
        <v>0</v>
      </c>
      <c r="C280">
        <v>3</v>
      </c>
      <c r="D280" t="s">
        <v>449</v>
      </c>
      <c r="E280" t="s">
        <v>21</v>
      </c>
      <c r="F280">
        <v>7</v>
      </c>
      <c r="G280">
        <v>4</v>
      </c>
      <c r="H280">
        <v>1</v>
      </c>
      <c r="I280">
        <v>382652</v>
      </c>
      <c r="J280">
        <v>29.125</v>
      </c>
      <c r="L280" t="s">
        <v>47</v>
      </c>
      <c r="M280">
        <f t="shared" si="28"/>
        <v>1</v>
      </c>
      <c r="N280">
        <f t="shared" si="29"/>
        <v>-2.7440000000000007</v>
      </c>
      <c r="O280">
        <v>6.0426402999999997E-2</v>
      </c>
      <c r="P280">
        <f t="shared" si="30"/>
        <v>0</v>
      </c>
      <c r="Q280">
        <f t="shared" si="31"/>
        <v>0</v>
      </c>
      <c r="R280" t="b">
        <f t="shared" si="32"/>
        <v>1</v>
      </c>
      <c r="S280" t="b">
        <f t="shared" si="33"/>
        <v>0</v>
      </c>
      <c r="T280" t="b">
        <f t="shared" si="34"/>
        <v>1</v>
      </c>
    </row>
    <row r="281" spans="1:20" x14ac:dyDescent="0.2">
      <c r="A281">
        <v>280</v>
      </c>
      <c r="B281">
        <v>1</v>
      </c>
      <c r="C281">
        <v>3</v>
      </c>
      <c r="D281" t="s">
        <v>450</v>
      </c>
      <c r="E281" t="s">
        <v>28</v>
      </c>
      <c r="F281">
        <v>35</v>
      </c>
      <c r="G281">
        <v>1</v>
      </c>
      <c r="H281">
        <v>1</v>
      </c>
      <c r="I281" t="s">
        <v>451</v>
      </c>
      <c r="J281">
        <v>20.25</v>
      </c>
      <c r="L281" t="s">
        <v>23</v>
      </c>
      <c r="M281">
        <f t="shared" si="28"/>
        <v>0</v>
      </c>
      <c r="N281">
        <f t="shared" si="29"/>
        <v>-9.4000000000000694E-2</v>
      </c>
      <c r="O281">
        <v>0.47651728900000001</v>
      </c>
      <c r="P281">
        <f t="shared" si="30"/>
        <v>0</v>
      </c>
      <c r="Q281">
        <f t="shared" si="31"/>
        <v>1</v>
      </c>
      <c r="R281" t="b">
        <f t="shared" si="32"/>
        <v>0</v>
      </c>
      <c r="S281" t="b">
        <f t="shared" si="33"/>
        <v>0</v>
      </c>
      <c r="T281" t="b">
        <f t="shared" si="34"/>
        <v>0</v>
      </c>
    </row>
    <row r="282" spans="1:20" x14ac:dyDescent="0.2">
      <c r="A282">
        <v>281</v>
      </c>
      <c r="B282">
        <v>0</v>
      </c>
      <c r="C282">
        <v>3</v>
      </c>
      <c r="D282" t="s">
        <v>452</v>
      </c>
      <c r="E282" t="s">
        <v>21</v>
      </c>
      <c r="F282">
        <v>65</v>
      </c>
      <c r="G282">
        <v>0</v>
      </c>
      <c r="H282">
        <v>0</v>
      </c>
      <c r="I282">
        <v>336439</v>
      </c>
      <c r="J282">
        <v>7.75</v>
      </c>
      <c r="L282" t="s">
        <v>47</v>
      </c>
      <c r="M282">
        <f t="shared" si="28"/>
        <v>1</v>
      </c>
      <c r="N282">
        <f t="shared" si="29"/>
        <v>-3.6460000000000004</v>
      </c>
      <c r="O282">
        <v>2.5431655000000001E-2</v>
      </c>
      <c r="P282">
        <f t="shared" si="30"/>
        <v>0</v>
      </c>
      <c r="Q282">
        <f t="shared" si="31"/>
        <v>0</v>
      </c>
      <c r="R282" t="b">
        <f t="shared" si="32"/>
        <v>1</v>
      </c>
      <c r="S282" t="b">
        <f t="shared" si="33"/>
        <v>0</v>
      </c>
      <c r="T282" t="b">
        <f t="shared" si="34"/>
        <v>1</v>
      </c>
    </row>
    <row r="283" spans="1:20" x14ac:dyDescent="0.2">
      <c r="A283">
        <v>282</v>
      </c>
      <c r="B283">
        <v>0</v>
      </c>
      <c r="C283">
        <v>3</v>
      </c>
      <c r="D283" t="s">
        <v>453</v>
      </c>
      <c r="E283" t="s">
        <v>21</v>
      </c>
      <c r="F283">
        <v>28</v>
      </c>
      <c r="G283">
        <v>0</v>
      </c>
      <c r="H283">
        <v>0</v>
      </c>
      <c r="I283">
        <v>347464</v>
      </c>
      <c r="J283">
        <v>7.8541999999999996</v>
      </c>
      <c r="L283" t="s">
        <v>23</v>
      </c>
      <c r="M283">
        <f t="shared" si="28"/>
        <v>1</v>
      </c>
      <c r="N283">
        <f t="shared" si="29"/>
        <v>-2.1660000000000004</v>
      </c>
      <c r="O283">
        <v>0.102845521</v>
      </c>
      <c r="P283">
        <f t="shared" si="30"/>
        <v>0</v>
      </c>
      <c r="Q283">
        <f t="shared" si="31"/>
        <v>0</v>
      </c>
      <c r="R283" t="b">
        <f t="shared" si="32"/>
        <v>1</v>
      </c>
      <c r="S283" t="b">
        <f t="shared" si="33"/>
        <v>0</v>
      </c>
      <c r="T283" t="b">
        <f t="shared" si="34"/>
        <v>1</v>
      </c>
    </row>
    <row r="284" spans="1:20" x14ac:dyDescent="0.2">
      <c r="A284">
        <v>283</v>
      </c>
      <c r="B284">
        <v>0</v>
      </c>
      <c r="C284">
        <v>3</v>
      </c>
      <c r="D284" t="s">
        <v>454</v>
      </c>
      <c r="E284" t="s">
        <v>21</v>
      </c>
      <c r="F284">
        <v>16</v>
      </c>
      <c r="G284">
        <v>0</v>
      </c>
      <c r="H284">
        <v>0</v>
      </c>
      <c r="I284">
        <v>345778</v>
      </c>
      <c r="J284">
        <v>9.5</v>
      </c>
      <c r="L284" t="s">
        <v>23</v>
      </c>
      <c r="M284">
        <f t="shared" si="28"/>
        <v>1</v>
      </c>
      <c r="N284">
        <f t="shared" si="29"/>
        <v>-1.6859999999999999</v>
      </c>
      <c r="O284">
        <v>0.15630260400000001</v>
      </c>
      <c r="P284">
        <f t="shared" si="30"/>
        <v>0</v>
      </c>
      <c r="Q284">
        <f t="shared" si="31"/>
        <v>0</v>
      </c>
      <c r="R284" t="b">
        <f t="shared" si="32"/>
        <v>1</v>
      </c>
      <c r="S284" t="b">
        <f t="shared" si="33"/>
        <v>0</v>
      </c>
      <c r="T284" t="b">
        <f t="shared" si="34"/>
        <v>1</v>
      </c>
    </row>
    <row r="285" spans="1:20" x14ac:dyDescent="0.2">
      <c r="A285">
        <v>284</v>
      </c>
      <c r="B285">
        <v>1</v>
      </c>
      <c r="C285">
        <v>3</v>
      </c>
      <c r="D285" t="s">
        <v>455</v>
      </c>
      <c r="E285" t="s">
        <v>21</v>
      </c>
      <c r="F285">
        <v>19</v>
      </c>
      <c r="G285">
        <v>0</v>
      </c>
      <c r="H285">
        <v>0</v>
      </c>
      <c r="I285" t="s">
        <v>456</v>
      </c>
      <c r="J285">
        <v>8.0500000000000007</v>
      </c>
      <c r="L285" t="s">
        <v>23</v>
      </c>
      <c r="M285">
        <f t="shared" si="28"/>
        <v>1</v>
      </c>
      <c r="N285">
        <f t="shared" si="29"/>
        <v>-1.806</v>
      </c>
      <c r="O285">
        <v>0.141122257</v>
      </c>
      <c r="P285">
        <f t="shared" si="30"/>
        <v>0</v>
      </c>
      <c r="Q285">
        <f t="shared" si="31"/>
        <v>1</v>
      </c>
      <c r="R285" t="b">
        <f t="shared" si="32"/>
        <v>0</v>
      </c>
      <c r="S285" t="b">
        <f t="shared" si="33"/>
        <v>0</v>
      </c>
      <c r="T285" t="b">
        <f t="shared" si="34"/>
        <v>0</v>
      </c>
    </row>
    <row r="286" spans="1:20" x14ac:dyDescent="0.2">
      <c r="A286">
        <v>285</v>
      </c>
      <c r="B286">
        <v>0</v>
      </c>
      <c r="C286">
        <v>1</v>
      </c>
      <c r="D286" t="s">
        <v>457</v>
      </c>
      <c r="E286" t="s">
        <v>21</v>
      </c>
      <c r="F286">
        <v>29.7</v>
      </c>
      <c r="G286">
        <v>0</v>
      </c>
      <c r="H286">
        <v>0</v>
      </c>
      <c r="I286">
        <v>113056</v>
      </c>
      <c r="J286">
        <v>26</v>
      </c>
      <c r="K286" t="s">
        <v>458</v>
      </c>
      <c r="L286" t="s">
        <v>23</v>
      </c>
      <c r="M286">
        <f t="shared" si="28"/>
        <v>1</v>
      </c>
      <c r="N286">
        <f t="shared" si="29"/>
        <v>0.1120000000000001</v>
      </c>
      <c r="O286">
        <v>0.52797076700000001</v>
      </c>
      <c r="P286">
        <f t="shared" si="30"/>
        <v>1</v>
      </c>
      <c r="Q286">
        <f t="shared" si="31"/>
        <v>0</v>
      </c>
      <c r="R286" t="b">
        <f t="shared" si="32"/>
        <v>0</v>
      </c>
      <c r="S286" t="b">
        <f t="shared" si="33"/>
        <v>0</v>
      </c>
      <c r="T286" t="b">
        <f t="shared" si="34"/>
        <v>0</v>
      </c>
    </row>
    <row r="287" spans="1:20" x14ac:dyDescent="0.2">
      <c r="A287">
        <v>286</v>
      </c>
      <c r="B287">
        <v>0</v>
      </c>
      <c r="C287">
        <v>3</v>
      </c>
      <c r="D287" t="s">
        <v>459</v>
      </c>
      <c r="E287" t="s">
        <v>21</v>
      </c>
      <c r="F287">
        <v>33</v>
      </c>
      <c r="G287">
        <v>0</v>
      </c>
      <c r="H287">
        <v>0</v>
      </c>
      <c r="I287">
        <v>349239</v>
      </c>
      <c r="J287">
        <v>8.6624999999999996</v>
      </c>
      <c r="L287" t="s">
        <v>31</v>
      </c>
      <c r="M287">
        <f t="shared" si="28"/>
        <v>1</v>
      </c>
      <c r="N287">
        <f t="shared" si="29"/>
        <v>-2.3660000000000005</v>
      </c>
      <c r="O287">
        <v>8.5802380999999997E-2</v>
      </c>
      <c r="P287">
        <f t="shared" si="30"/>
        <v>0</v>
      </c>
      <c r="Q287">
        <f t="shared" si="31"/>
        <v>0</v>
      </c>
      <c r="R287" t="b">
        <f t="shared" si="32"/>
        <v>1</v>
      </c>
      <c r="S287" t="b">
        <f t="shared" si="33"/>
        <v>0</v>
      </c>
      <c r="T287" t="b">
        <f t="shared" si="34"/>
        <v>1</v>
      </c>
    </row>
    <row r="288" spans="1:20" x14ac:dyDescent="0.2">
      <c r="A288">
        <v>287</v>
      </c>
      <c r="B288">
        <v>1</v>
      </c>
      <c r="C288">
        <v>3</v>
      </c>
      <c r="D288" t="s">
        <v>460</v>
      </c>
      <c r="E288" t="s">
        <v>21</v>
      </c>
      <c r="F288">
        <v>30</v>
      </c>
      <c r="G288">
        <v>0</v>
      </c>
      <c r="H288">
        <v>0</v>
      </c>
      <c r="I288">
        <v>345774</v>
      </c>
      <c r="J288">
        <v>9.5</v>
      </c>
      <c r="L288" t="s">
        <v>23</v>
      </c>
      <c r="M288">
        <f t="shared" si="28"/>
        <v>1</v>
      </c>
      <c r="N288">
        <f t="shared" si="29"/>
        <v>-2.2460000000000004</v>
      </c>
      <c r="O288">
        <v>9.5695056000000001E-2</v>
      </c>
      <c r="P288">
        <f t="shared" si="30"/>
        <v>0</v>
      </c>
      <c r="Q288">
        <f t="shared" si="31"/>
        <v>1</v>
      </c>
      <c r="R288" t="b">
        <f t="shared" si="32"/>
        <v>0</v>
      </c>
      <c r="S288" t="b">
        <f t="shared" si="33"/>
        <v>0</v>
      </c>
      <c r="T288" t="b">
        <f t="shared" si="34"/>
        <v>0</v>
      </c>
    </row>
    <row r="289" spans="1:20" x14ac:dyDescent="0.2">
      <c r="A289">
        <v>288</v>
      </c>
      <c r="B289">
        <v>0</v>
      </c>
      <c r="C289">
        <v>3</v>
      </c>
      <c r="D289" t="s">
        <v>461</v>
      </c>
      <c r="E289" t="s">
        <v>21</v>
      </c>
      <c r="F289">
        <v>22</v>
      </c>
      <c r="G289">
        <v>0</v>
      </c>
      <c r="H289">
        <v>0</v>
      </c>
      <c r="I289">
        <v>349206</v>
      </c>
      <c r="J289">
        <v>7.8958000000000004</v>
      </c>
      <c r="L289" t="s">
        <v>23</v>
      </c>
      <c r="M289">
        <f t="shared" si="28"/>
        <v>1</v>
      </c>
      <c r="N289">
        <f t="shared" si="29"/>
        <v>-1.9260000000000002</v>
      </c>
      <c r="O289">
        <v>0.12719398100000001</v>
      </c>
      <c r="P289">
        <f t="shared" si="30"/>
        <v>0</v>
      </c>
      <c r="Q289">
        <f t="shared" si="31"/>
        <v>0</v>
      </c>
      <c r="R289" t="b">
        <f t="shared" si="32"/>
        <v>1</v>
      </c>
      <c r="S289" t="b">
        <f t="shared" si="33"/>
        <v>0</v>
      </c>
      <c r="T289" t="b">
        <f t="shared" si="34"/>
        <v>1</v>
      </c>
    </row>
    <row r="290" spans="1:20" x14ac:dyDescent="0.2">
      <c r="A290">
        <v>289</v>
      </c>
      <c r="B290">
        <v>1</v>
      </c>
      <c r="C290">
        <v>2</v>
      </c>
      <c r="D290" t="s">
        <v>462</v>
      </c>
      <c r="E290" t="s">
        <v>21</v>
      </c>
      <c r="F290">
        <v>42</v>
      </c>
      <c r="G290">
        <v>0</v>
      </c>
      <c r="H290">
        <v>0</v>
      </c>
      <c r="I290">
        <v>237798</v>
      </c>
      <c r="J290">
        <v>13</v>
      </c>
      <c r="L290" t="s">
        <v>23</v>
      </c>
      <c r="M290">
        <f t="shared" si="28"/>
        <v>1</v>
      </c>
      <c r="N290">
        <f t="shared" si="29"/>
        <v>-1.5529999999999999</v>
      </c>
      <c r="O290">
        <v>0.17465339699999999</v>
      </c>
      <c r="P290">
        <f t="shared" si="30"/>
        <v>0</v>
      </c>
      <c r="Q290">
        <f t="shared" si="31"/>
        <v>1</v>
      </c>
      <c r="R290" t="b">
        <f t="shared" si="32"/>
        <v>0</v>
      </c>
      <c r="S290" t="b">
        <f t="shared" si="33"/>
        <v>0</v>
      </c>
      <c r="T290" t="b">
        <f t="shared" si="34"/>
        <v>0</v>
      </c>
    </row>
    <row r="291" spans="1:20" x14ac:dyDescent="0.2">
      <c r="A291">
        <v>290</v>
      </c>
      <c r="B291">
        <v>1</v>
      </c>
      <c r="C291">
        <v>3</v>
      </c>
      <c r="D291" t="s">
        <v>463</v>
      </c>
      <c r="E291" t="s">
        <v>28</v>
      </c>
      <c r="F291">
        <v>22</v>
      </c>
      <c r="G291">
        <v>0</v>
      </c>
      <c r="H291">
        <v>0</v>
      </c>
      <c r="I291">
        <v>370373</v>
      </c>
      <c r="J291">
        <v>7.75</v>
      </c>
      <c r="L291" t="s">
        <v>47</v>
      </c>
      <c r="M291">
        <f t="shared" si="28"/>
        <v>0</v>
      </c>
      <c r="N291">
        <f t="shared" si="29"/>
        <v>0.84199999999999964</v>
      </c>
      <c r="O291">
        <v>0.69888627199999998</v>
      </c>
      <c r="P291">
        <f t="shared" si="30"/>
        <v>1</v>
      </c>
      <c r="Q291">
        <f t="shared" si="31"/>
        <v>1</v>
      </c>
      <c r="R291" t="b">
        <f t="shared" si="32"/>
        <v>1</v>
      </c>
      <c r="S291" t="b">
        <f t="shared" si="33"/>
        <v>1</v>
      </c>
      <c r="T291" t="b">
        <f t="shared" si="34"/>
        <v>0</v>
      </c>
    </row>
    <row r="292" spans="1:20" x14ac:dyDescent="0.2">
      <c r="A292">
        <v>291</v>
      </c>
      <c r="B292">
        <v>1</v>
      </c>
      <c r="C292">
        <v>1</v>
      </c>
      <c r="D292" t="s">
        <v>464</v>
      </c>
      <c r="E292" t="s">
        <v>28</v>
      </c>
      <c r="F292">
        <v>26</v>
      </c>
      <c r="G292">
        <v>0</v>
      </c>
      <c r="H292">
        <v>0</v>
      </c>
      <c r="I292">
        <v>19877</v>
      </c>
      <c r="J292">
        <v>78.849999999999994</v>
      </c>
      <c r="L292" t="s">
        <v>23</v>
      </c>
      <c r="M292">
        <f t="shared" si="28"/>
        <v>0</v>
      </c>
      <c r="N292">
        <f t="shared" si="29"/>
        <v>3.0279999999999996</v>
      </c>
      <c r="O292">
        <v>0.953823164</v>
      </c>
      <c r="P292">
        <f t="shared" si="30"/>
        <v>1</v>
      </c>
      <c r="Q292">
        <f t="shared" si="31"/>
        <v>1</v>
      </c>
      <c r="R292" t="b">
        <f t="shared" si="32"/>
        <v>1</v>
      </c>
      <c r="S292" t="b">
        <f t="shared" si="33"/>
        <v>1</v>
      </c>
      <c r="T292" t="b">
        <f t="shared" si="34"/>
        <v>0</v>
      </c>
    </row>
    <row r="293" spans="1:20" x14ac:dyDescent="0.2">
      <c r="A293">
        <v>292</v>
      </c>
      <c r="B293">
        <v>1</v>
      </c>
      <c r="C293">
        <v>1</v>
      </c>
      <c r="D293" t="s">
        <v>465</v>
      </c>
      <c r="E293" t="s">
        <v>28</v>
      </c>
      <c r="F293">
        <v>19</v>
      </c>
      <c r="G293">
        <v>1</v>
      </c>
      <c r="H293">
        <v>0</v>
      </c>
      <c r="I293">
        <v>11967</v>
      </c>
      <c r="J293">
        <v>91.0792</v>
      </c>
      <c r="K293" t="s">
        <v>466</v>
      </c>
      <c r="L293" t="s">
        <v>31</v>
      </c>
      <c r="M293">
        <f t="shared" si="28"/>
        <v>0</v>
      </c>
      <c r="N293">
        <f t="shared" si="29"/>
        <v>2.9739999999999998</v>
      </c>
      <c r="O293">
        <v>0.95138561499999996</v>
      </c>
      <c r="P293">
        <f t="shared" si="30"/>
        <v>1</v>
      </c>
      <c r="Q293">
        <f t="shared" si="31"/>
        <v>1</v>
      </c>
      <c r="R293" t="b">
        <f t="shared" si="32"/>
        <v>1</v>
      </c>
      <c r="S293" t="b">
        <f t="shared" si="33"/>
        <v>1</v>
      </c>
      <c r="T293" t="b">
        <f t="shared" si="34"/>
        <v>0</v>
      </c>
    </row>
    <row r="294" spans="1:20" x14ac:dyDescent="0.2">
      <c r="A294">
        <v>293</v>
      </c>
      <c r="B294">
        <v>0</v>
      </c>
      <c r="C294">
        <v>2</v>
      </c>
      <c r="D294" t="s">
        <v>467</v>
      </c>
      <c r="E294" t="s">
        <v>21</v>
      </c>
      <c r="F294">
        <v>36</v>
      </c>
      <c r="G294">
        <v>0</v>
      </c>
      <c r="H294">
        <v>0</v>
      </c>
      <c r="I294" t="s">
        <v>468</v>
      </c>
      <c r="J294">
        <v>12.875</v>
      </c>
      <c r="K294" t="s">
        <v>469</v>
      </c>
      <c r="L294" t="s">
        <v>31</v>
      </c>
      <c r="M294">
        <f t="shared" si="28"/>
        <v>1</v>
      </c>
      <c r="N294">
        <f t="shared" si="29"/>
        <v>-1.3130000000000002</v>
      </c>
      <c r="O294">
        <v>0.211985269</v>
      </c>
      <c r="P294">
        <f t="shared" si="30"/>
        <v>0</v>
      </c>
      <c r="Q294">
        <f t="shared" si="31"/>
        <v>0</v>
      </c>
      <c r="R294" t="b">
        <f t="shared" si="32"/>
        <v>1</v>
      </c>
      <c r="S294" t="b">
        <f t="shared" si="33"/>
        <v>0</v>
      </c>
      <c r="T294" t="b">
        <f t="shared" si="34"/>
        <v>1</v>
      </c>
    </row>
    <row r="295" spans="1:20" x14ac:dyDescent="0.2">
      <c r="A295">
        <v>294</v>
      </c>
      <c r="B295">
        <v>0</v>
      </c>
      <c r="C295">
        <v>3</v>
      </c>
      <c r="D295" t="s">
        <v>470</v>
      </c>
      <c r="E295" t="s">
        <v>28</v>
      </c>
      <c r="F295">
        <v>24</v>
      </c>
      <c r="G295">
        <v>0</v>
      </c>
      <c r="H295">
        <v>0</v>
      </c>
      <c r="I295">
        <v>349236</v>
      </c>
      <c r="J295">
        <v>8.85</v>
      </c>
      <c r="L295" t="s">
        <v>23</v>
      </c>
      <c r="M295">
        <f t="shared" si="28"/>
        <v>0</v>
      </c>
      <c r="N295">
        <f t="shared" si="29"/>
        <v>0.76199999999999957</v>
      </c>
      <c r="O295">
        <v>0.681787798</v>
      </c>
      <c r="P295">
        <f t="shared" si="30"/>
        <v>1</v>
      </c>
      <c r="Q295">
        <f t="shared" si="31"/>
        <v>0</v>
      </c>
      <c r="R295" t="b">
        <f t="shared" si="32"/>
        <v>0</v>
      </c>
      <c r="S295" t="b">
        <f t="shared" si="33"/>
        <v>0</v>
      </c>
      <c r="T295" t="b">
        <f t="shared" si="34"/>
        <v>0</v>
      </c>
    </row>
    <row r="296" spans="1:20" x14ac:dyDescent="0.2">
      <c r="A296">
        <v>295</v>
      </c>
      <c r="B296">
        <v>0</v>
      </c>
      <c r="C296">
        <v>3</v>
      </c>
      <c r="D296" t="s">
        <v>471</v>
      </c>
      <c r="E296" t="s">
        <v>21</v>
      </c>
      <c r="F296">
        <v>24</v>
      </c>
      <c r="G296">
        <v>0</v>
      </c>
      <c r="H296">
        <v>0</v>
      </c>
      <c r="I296">
        <v>349233</v>
      </c>
      <c r="J296">
        <v>7.8958000000000004</v>
      </c>
      <c r="L296" t="s">
        <v>23</v>
      </c>
      <c r="M296">
        <f t="shared" si="28"/>
        <v>1</v>
      </c>
      <c r="N296">
        <f t="shared" si="29"/>
        <v>-2.0060000000000002</v>
      </c>
      <c r="O296">
        <v>0.118574398</v>
      </c>
      <c r="P296">
        <f t="shared" si="30"/>
        <v>0</v>
      </c>
      <c r="Q296">
        <f t="shared" si="31"/>
        <v>0</v>
      </c>
      <c r="R296" t="b">
        <f t="shared" si="32"/>
        <v>1</v>
      </c>
      <c r="S296" t="b">
        <f t="shared" si="33"/>
        <v>0</v>
      </c>
      <c r="T296" t="b">
        <f t="shared" si="34"/>
        <v>1</v>
      </c>
    </row>
    <row r="297" spans="1:20" x14ac:dyDescent="0.2">
      <c r="A297">
        <v>296</v>
      </c>
      <c r="B297">
        <v>0</v>
      </c>
      <c r="C297">
        <v>1</v>
      </c>
      <c r="D297" t="s">
        <v>472</v>
      </c>
      <c r="E297" t="s">
        <v>21</v>
      </c>
      <c r="F297">
        <v>29.7</v>
      </c>
      <c r="G297">
        <v>0</v>
      </c>
      <c r="H297">
        <v>0</v>
      </c>
      <c r="I297" t="s">
        <v>473</v>
      </c>
      <c r="J297">
        <v>27.720800000000001</v>
      </c>
      <c r="L297" t="s">
        <v>31</v>
      </c>
      <c r="M297">
        <f t="shared" si="28"/>
        <v>1</v>
      </c>
      <c r="N297">
        <f t="shared" si="29"/>
        <v>0.1120000000000001</v>
      </c>
      <c r="O297">
        <v>0.52797076700000001</v>
      </c>
      <c r="P297">
        <f t="shared" si="30"/>
        <v>1</v>
      </c>
      <c r="Q297">
        <f t="shared" si="31"/>
        <v>0</v>
      </c>
      <c r="R297" t="b">
        <f t="shared" si="32"/>
        <v>0</v>
      </c>
      <c r="S297" t="b">
        <f t="shared" si="33"/>
        <v>0</v>
      </c>
      <c r="T297" t="b">
        <f t="shared" si="34"/>
        <v>0</v>
      </c>
    </row>
    <row r="298" spans="1:20" x14ac:dyDescent="0.2">
      <c r="A298">
        <v>297</v>
      </c>
      <c r="B298">
        <v>0</v>
      </c>
      <c r="C298">
        <v>3</v>
      </c>
      <c r="D298" t="s">
        <v>474</v>
      </c>
      <c r="E298" t="s">
        <v>21</v>
      </c>
      <c r="F298">
        <v>23.5</v>
      </c>
      <c r="G298">
        <v>0</v>
      </c>
      <c r="H298">
        <v>0</v>
      </c>
      <c r="I298">
        <v>2693</v>
      </c>
      <c r="J298">
        <v>7.2291999999999996</v>
      </c>
      <c r="L298" t="s">
        <v>31</v>
      </c>
      <c r="M298">
        <f t="shared" si="28"/>
        <v>1</v>
      </c>
      <c r="N298">
        <f t="shared" si="29"/>
        <v>-1.9860000000000007</v>
      </c>
      <c r="O298">
        <v>0.120680686</v>
      </c>
      <c r="P298">
        <f t="shared" si="30"/>
        <v>0</v>
      </c>
      <c r="Q298">
        <f t="shared" si="31"/>
        <v>0</v>
      </c>
      <c r="R298" t="b">
        <f t="shared" si="32"/>
        <v>1</v>
      </c>
      <c r="S298" t="b">
        <f t="shared" si="33"/>
        <v>0</v>
      </c>
      <c r="T298" t="b">
        <f t="shared" si="34"/>
        <v>1</v>
      </c>
    </row>
    <row r="299" spans="1:20" x14ac:dyDescent="0.2">
      <c r="A299">
        <v>298</v>
      </c>
      <c r="B299">
        <v>0</v>
      </c>
      <c r="C299">
        <v>1</v>
      </c>
      <c r="D299" t="s">
        <v>475</v>
      </c>
      <c r="E299" t="s">
        <v>28</v>
      </c>
      <c r="F299">
        <v>2</v>
      </c>
      <c r="G299">
        <v>1</v>
      </c>
      <c r="H299">
        <v>2</v>
      </c>
      <c r="I299">
        <v>113781</v>
      </c>
      <c r="J299">
        <v>151.55000000000001</v>
      </c>
      <c r="K299" t="s">
        <v>476</v>
      </c>
      <c r="L299" t="s">
        <v>23</v>
      </c>
      <c r="M299">
        <f t="shared" si="28"/>
        <v>0</v>
      </c>
      <c r="N299">
        <f t="shared" si="29"/>
        <v>3.4899999999999998</v>
      </c>
      <c r="O299">
        <v>0.97040189600000004</v>
      </c>
      <c r="P299">
        <f t="shared" si="30"/>
        <v>1</v>
      </c>
      <c r="Q299">
        <f t="shared" si="31"/>
        <v>0</v>
      </c>
      <c r="R299" t="b">
        <f t="shared" si="32"/>
        <v>0</v>
      </c>
      <c r="S299" t="b">
        <f t="shared" si="33"/>
        <v>0</v>
      </c>
      <c r="T299" t="b">
        <f t="shared" si="34"/>
        <v>0</v>
      </c>
    </row>
    <row r="300" spans="1:20" x14ac:dyDescent="0.2">
      <c r="A300">
        <v>299</v>
      </c>
      <c r="B300">
        <v>1</v>
      </c>
      <c r="C300">
        <v>1</v>
      </c>
      <c r="D300" t="s">
        <v>477</v>
      </c>
      <c r="E300" t="s">
        <v>21</v>
      </c>
      <c r="F300">
        <v>29.7</v>
      </c>
      <c r="G300">
        <v>0</v>
      </c>
      <c r="H300">
        <v>0</v>
      </c>
      <c r="I300">
        <v>19988</v>
      </c>
      <c r="J300">
        <v>30.5</v>
      </c>
      <c r="K300" t="s">
        <v>478</v>
      </c>
      <c r="L300" t="s">
        <v>23</v>
      </c>
      <c r="M300">
        <f t="shared" si="28"/>
        <v>1</v>
      </c>
      <c r="N300">
        <f t="shared" si="29"/>
        <v>0.1120000000000001</v>
      </c>
      <c r="O300">
        <v>0.52797076700000001</v>
      </c>
      <c r="P300">
        <f t="shared" si="30"/>
        <v>1</v>
      </c>
      <c r="Q300">
        <f t="shared" si="31"/>
        <v>1</v>
      </c>
      <c r="R300" t="b">
        <f t="shared" si="32"/>
        <v>1</v>
      </c>
      <c r="S300" t="b">
        <f t="shared" si="33"/>
        <v>1</v>
      </c>
      <c r="T300" t="b">
        <f t="shared" si="34"/>
        <v>0</v>
      </c>
    </row>
    <row r="301" spans="1:20" x14ac:dyDescent="0.2">
      <c r="A301">
        <v>300</v>
      </c>
      <c r="B301">
        <v>1</v>
      </c>
      <c r="C301">
        <v>1</v>
      </c>
      <c r="D301" t="s">
        <v>479</v>
      </c>
      <c r="E301" t="s">
        <v>28</v>
      </c>
      <c r="F301">
        <v>50</v>
      </c>
      <c r="G301">
        <v>0</v>
      </c>
      <c r="H301">
        <v>1</v>
      </c>
      <c r="I301" t="s">
        <v>214</v>
      </c>
      <c r="J301">
        <v>247.52080000000001</v>
      </c>
      <c r="K301" t="s">
        <v>215</v>
      </c>
      <c r="L301" t="s">
        <v>31</v>
      </c>
      <c r="M301">
        <f t="shared" si="28"/>
        <v>0</v>
      </c>
      <c r="N301">
        <f t="shared" si="29"/>
        <v>1.9859999999999998</v>
      </c>
      <c r="O301">
        <v>0.87931931399999996</v>
      </c>
      <c r="P301">
        <f t="shared" si="30"/>
        <v>1</v>
      </c>
      <c r="Q301">
        <f t="shared" si="31"/>
        <v>1</v>
      </c>
      <c r="R301" t="b">
        <f t="shared" si="32"/>
        <v>1</v>
      </c>
      <c r="S301" t="b">
        <f t="shared" si="33"/>
        <v>1</v>
      </c>
      <c r="T301" t="b">
        <f t="shared" si="34"/>
        <v>0</v>
      </c>
    </row>
    <row r="302" spans="1:20" x14ac:dyDescent="0.2">
      <c r="A302">
        <v>301</v>
      </c>
      <c r="B302">
        <v>1</v>
      </c>
      <c r="C302">
        <v>3</v>
      </c>
      <c r="D302" t="s">
        <v>480</v>
      </c>
      <c r="E302" t="s">
        <v>28</v>
      </c>
      <c r="F302">
        <v>29.7</v>
      </c>
      <c r="G302">
        <v>0</v>
      </c>
      <c r="H302">
        <v>0</v>
      </c>
      <c r="I302">
        <v>9234</v>
      </c>
      <c r="J302">
        <v>7.75</v>
      </c>
      <c r="L302" t="s">
        <v>47</v>
      </c>
      <c r="M302">
        <f t="shared" si="28"/>
        <v>0</v>
      </c>
      <c r="N302">
        <f t="shared" si="29"/>
        <v>0.53399999999999981</v>
      </c>
      <c r="O302">
        <v>0.63041556399999998</v>
      </c>
      <c r="P302">
        <f t="shared" si="30"/>
        <v>1</v>
      </c>
      <c r="Q302">
        <f t="shared" si="31"/>
        <v>1</v>
      </c>
      <c r="R302" t="b">
        <f t="shared" si="32"/>
        <v>1</v>
      </c>
      <c r="S302" t="b">
        <f t="shared" si="33"/>
        <v>1</v>
      </c>
      <c r="T302" t="b">
        <f t="shared" si="34"/>
        <v>0</v>
      </c>
    </row>
    <row r="303" spans="1:20" x14ac:dyDescent="0.2">
      <c r="A303">
        <v>302</v>
      </c>
      <c r="B303">
        <v>1</v>
      </c>
      <c r="C303">
        <v>3</v>
      </c>
      <c r="D303" t="s">
        <v>481</v>
      </c>
      <c r="E303" t="s">
        <v>21</v>
      </c>
      <c r="F303">
        <v>29.7</v>
      </c>
      <c r="G303">
        <v>2</v>
      </c>
      <c r="H303">
        <v>0</v>
      </c>
      <c r="I303">
        <v>367226</v>
      </c>
      <c r="J303">
        <v>23.25</v>
      </c>
      <c r="L303" t="s">
        <v>47</v>
      </c>
      <c r="M303">
        <f t="shared" si="28"/>
        <v>1</v>
      </c>
      <c r="N303">
        <f t="shared" si="29"/>
        <v>-2.9020000000000001</v>
      </c>
      <c r="O303">
        <v>5.2054784E-2</v>
      </c>
      <c r="P303">
        <f t="shared" si="30"/>
        <v>0</v>
      </c>
      <c r="Q303">
        <f t="shared" si="31"/>
        <v>1</v>
      </c>
      <c r="R303" t="b">
        <f t="shared" si="32"/>
        <v>0</v>
      </c>
      <c r="S303" t="b">
        <f t="shared" si="33"/>
        <v>0</v>
      </c>
      <c r="T303" t="b">
        <f t="shared" si="34"/>
        <v>0</v>
      </c>
    </row>
    <row r="304" spans="1:20" x14ac:dyDescent="0.2">
      <c r="A304">
        <v>303</v>
      </c>
      <c r="B304">
        <v>0</v>
      </c>
      <c r="C304">
        <v>3</v>
      </c>
      <c r="D304" t="s">
        <v>482</v>
      </c>
      <c r="E304" t="s">
        <v>21</v>
      </c>
      <c r="F304">
        <v>19</v>
      </c>
      <c r="G304">
        <v>0</v>
      </c>
      <c r="H304">
        <v>0</v>
      </c>
      <c r="I304" t="s">
        <v>307</v>
      </c>
      <c r="J304">
        <v>0</v>
      </c>
      <c r="L304" t="s">
        <v>23</v>
      </c>
      <c r="M304">
        <f t="shared" si="28"/>
        <v>1</v>
      </c>
      <c r="N304">
        <f t="shared" si="29"/>
        <v>-1.806</v>
      </c>
      <c r="O304">
        <v>0.141122257</v>
      </c>
      <c r="P304">
        <f t="shared" si="30"/>
        <v>0</v>
      </c>
      <c r="Q304">
        <f t="shared" si="31"/>
        <v>0</v>
      </c>
      <c r="R304" t="b">
        <f t="shared" si="32"/>
        <v>1</v>
      </c>
      <c r="S304" t="b">
        <f t="shared" si="33"/>
        <v>0</v>
      </c>
      <c r="T304" t="b">
        <f t="shared" si="34"/>
        <v>1</v>
      </c>
    </row>
    <row r="305" spans="1:20" x14ac:dyDescent="0.2">
      <c r="A305">
        <v>304</v>
      </c>
      <c r="B305">
        <v>1</v>
      </c>
      <c r="C305">
        <v>2</v>
      </c>
      <c r="D305" t="s">
        <v>483</v>
      </c>
      <c r="E305" t="s">
        <v>28</v>
      </c>
      <c r="F305">
        <v>29.7</v>
      </c>
      <c r="G305">
        <v>0</v>
      </c>
      <c r="H305">
        <v>0</v>
      </c>
      <c r="I305">
        <v>226593</v>
      </c>
      <c r="J305">
        <v>12.35</v>
      </c>
      <c r="K305" t="s">
        <v>222</v>
      </c>
      <c r="L305" t="s">
        <v>47</v>
      </c>
      <c r="M305">
        <f t="shared" si="28"/>
        <v>0</v>
      </c>
      <c r="N305">
        <f t="shared" si="29"/>
        <v>1.7069999999999999</v>
      </c>
      <c r="O305">
        <v>0.84644676500000005</v>
      </c>
      <c r="P305">
        <f t="shared" si="30"/>
        <v>1</v>
      </c>
      <c r="Q305">
        <f t="shared" si="31"/>
        <v>1</v>
      </c>
      <c r="R305" t="b">
        <f t="shared" si="32"/>
        <v>1</v>
      </c>
      <c r="S305" t="b">
        <f t="shared" si="33"/>
        <v>1</v>
      </c>
      <c r="T305" t="b">
        <f t="shared" si="34"/>
        <v>0</v>
      </c>
    </row>
    <row r="306" spans="1:20" x14ac:dyDescent="0.2">
      <c r="A306">
        <v>305</v>
      </c>
      <c r="B306">
        <v>0</v>
      </c>
      <c r="C306">
        <v>3</v>
      </c>
      <c r="D306" t="s">
        <v>484</v>
      </c>
      <c r="E306" t="s">
        <v>21</v>
      </c>
      <c r="F306">
        <v>29.7</v>
      </c>
      <c r="G306">
        <v>0</v>
      </c>
      <c r="H306">
        <v>0</v>
      </c>
      <c r="I306" t="s">
        <v>485</v>
      </c>
      <c r="J306">
        <v>8.0500000000000007</v>
      </c>
      <c r="L306" t="s">
        <v>23</v>
      </c>
      <c r="M306">
        <f t="shared" si="28"/>
        <v>1</v>
      </c>
      <c r="N306">
        <f t="shared" si="29"/>
        <v>-2.234</v>
      </c>
      <c r="O306">
        <v>9.6738556000000003E-2</v>
      </c>
      <c r="P306">
        <f t="shared" si="30"/>
        <v>0</v>
      </c>
      <c r="Q306">
        <f t="shared" si="31"/>
        <v>0</v>
      </c>
      <c r="R306" t="b">
        <f t="shared" si="32"/>
        <v>1</v>
      </c>
      <c r="S306" t="b">
        <f t="shared" si="33"/>
        <v>0</v>
      </c>
      <c r="T306" t="b">
        <f t="shared" si="34"/>
        <v>1</v>
      </c>
    </row>
    <row r="307" spans="1:20" x14ac:dyDescent="0.2">
      <c r="A307">
        <v>306</v>
      </c>
      <c r="B307">
        <v>1</v>
      </c>
      <c r="C307">
        <v>1</v>
      </c>
      <c r="D307" t="s">
        <v>486</v>
      </c>
      <c r="E307" t="s">
        <v>21</v>
      </c>
      <c r="F307">
        <v>0.92</v>
      </c>
      <c r="G307">
        <v>1</v>
      </c>
      <c r="H307">
        <v>2</v>
      </c>
      <c r="I307">
        <v>113781</v>
      </c>
      <c r="J307">
        <v>151.55000000000001</v>
      </c>
      <c r="K307" t="s">
        <v>476</v>
      </c>
      <c r="L307" t="s">
        <v>23</v>
      </c>
      <c r="M307">
        <f t="shared" si="28"/>
        <v>1</v>
      </c>
      <c r="N307">
        <f t="shared" si="29"/>
        <v>0.76519999999999966</v>
      </c>
      <c r="O307">
        <v>0.682481644</v>
      </c>
      <c r="P307">
        <f t="shared" si="30"/>
        <v>1</v>
      </c>
      <c r="Q307">
        <f t="shared" si="31"/>
        <v>1</v>
      </c>
      <c r="R307" t="b">
        <f t="shared" si="32"/>
        <v>1</v>
      </c>
      <c r="S307" t="b">
        <f t="shared" si="33"/>
        <v>1</v>
      </c>
      <c r="T307" t="b">
        <f t="shared" si="34"/>
        <v>0</v>
      </c>
    </row>
    <row r="308" spans="1:20" x14ac:dyDescent="0.2">
      <c r="A308">
        <v>307</v>
      </c>
      <c r="B308">
        <v>1</v>
      </c>
      <c r="C308">
        <v>1</v>
      </c>
      <c r="D308" t="s">
        <v>487</v>
      </c>
      <c r="E308" t="s">
        <v>28</v>
      </c>
      <c r="F308">
        <v>29.7</v>
      </c>
      <c r="G308">
        <v>0</v>
      </c>
      <c r="H308">
        <v>0</v>
      </c>
      <c r="I308">
        <v>17421</v>
      </c>
      <c r="J308">
        <v>110.88330000000001</v>
      </c>
      <c r="L308" t="s">
        <v>31</v>
      </c>
      <c r="M308">
        <f t="shared" si="28"/>
        <v>0</v>
      </c>
      <c r="N308">
        <f t="shared" si="29"/>
        <v>2.88</v>
      </c>
      <c r="O308">
        <v>0.94684886400000001</v>
      </c>
      <c r="P308">
        <f t="shared" si="30"/>
        <v>1</v>
      </c>
      <c r="Q308">
        <f t="shared" si="31"/>
        <v>1</v>
      </c>
      <c r="R308" t="b">
        <f t="shared" si="32"/>
        <v>1</v>
      </c>
      <c r="S308" t="b">
        <f t="shared" si="33"/>
        <v>1</v>
      </c>
      <c r="T308" t="b">
        <f t="shared" si="34"/>
        <v>0</v>
      </c>
    </row>
    <row r="309" spans="1:20" x14ac:dyDescent="0.2">
      <c r="A309">
        <v>308</v>
      </c>
      <c r="B309">
        <v>1</v>
      </c>
      <c r="C309">
        <v>1</v>
      </c>
      <c r="D309" t="s">
        <v>488</v>
      </c>
      <c r="E309" t="s">
        <v>28</v>
      </c>
      <c r="F309">
        <v>17</v>
      </c>
      <c r="G309">
        <v>1</v>
      </c>
      <c r="H309">
        <v>0</v>
      </c>
      <c r="I309" t="s">
        <v>489</v>
      </c>
      <c r="J309">
        <v>108.9</v>
      </c>
      <c r="K309" t="s">
        <v>490</v>
      </c>
      <c r="L309" t="s">
        <v>31</v>
      </c>
      <c r="M309">
        <f t="shared" si="28"/>
        <v>0</v>
      </c>
      <c r="N309">
        <f t="shared" si="29"/>
        <v>3.0539999999999998</v>
      </c>
      <c r="O309">
        <v>0.95495490400000005</v>
      </c>
      <c r="P309">
        <f t="shared" si="30"/>
        <v>1</v>
      </c>
      <c r="Q309">
        <f t="shared" si="31"/>
        <v>1</v>
      </c>
      <c r="R309" t="b">
        <f t="shared" si="32"/>
        <v>1</v>
      </c>
      <c r="S309" t="b">
        <f t="shared" si="33"/>
        <v>1</v>
      </c>
      <c r="T309" t="b">
        <f t="shared" si="34"/>
        <v>0</v>
      </c>
    </row>
    <row r="310" spans="1:20" x14ac:dyDescent="0.2">
      <c r="A310">
        <v>309</v>
      </c>
      <c r="B310">
        <v>0</v>
      </c>
      <c r="C310">
        <v>2</v>
      </c>
      <c r="D310" t="s">
        <v>491</v>
      </c>
      <c r="E310" t="s">
        <v>21</v>
      </c>
      <c r="F310">
        <v>30</v>
      </c>
      <c r="G310">
        <v>1</v>
      </c>
      <c r="H310">
        <v>0</v>
      </c>
      <c r="I310" t="s">
        <v>492</v>
      </c>
      <c r="J310">
        <v>24</v>
      </c>
      <c r="L310" t="s">
        <v>31</v>
      </c>
      <c r="M310">
        <f t="shared" si="28"/>
        <v>1</v>
      </c>
      <c r="N310">
        <f t="shared" si="29"/>
        <v>-1.4070000000000005</v>
      </c>
      <c r="O310">
        <v>0.196707666</v>
      </c>
      <c r="P310">
        <f t="shared" si="30"/>
        <v>0</v>
      </c>
      <c r="Q310">
        <f t="shared" si="31"/>
        <v>0</v>
      </c>
      <c r="R310" t="b">
        <f t="shared" si="32"/>
        <v>1</v>
      </c>
      <c r="S310" t="b">
        <f t="shared" si="33"/>
        <v>0</v>
      </c>
      <c r="T310" t="b">
        <f t="shared" si="34"/>
        <v>1</v>
      </c>
    </row>
    <row r="311" spans="1:20" x14ac:dyDescent="0.2">
      <c r="A311">
        <v>310</v>
      </c>
      <c r="B311">
        <v>1</v>
      </c>
      <c r="C311">
        <v>1</v>
      </c>
      <c r="D311" t="s">
        <v>493</v>
      </c>
      <c r="E311" t="s">
        <v>28</v>
      </c>
      <c r="F311">
        <v>30</v>
      </c>
      <c r="G311">
        <v>0</v>
      </c>
      <c r="H311">
        <v>0</v>
      </c>
      <c r="I311" t="s">
        <v>494</v>
      </c>
      <c r="J311">
        <v>56.929200000000002</v>
      </c>
      <c r="K311" t="s">
        <v>495</v>
      </c>
      <c r="L311" t="s">
        <v>31</v>
      </c>
      <c r="M311">
        <f t="shared" si="28"/>
        <v>0</v>
      </c>
      <c r="N311">
        <f t="shared" si="29"/>
        <v>2.8679999999999994</v>
      </c>
      <c r="O311">
        <v>0.94624170200000002</v>
      </c>
      <c r="P311">
        <f t="shared" si="30"/>
        <v>1</v>
      </c>
      <c r="Q311">
        <f t="shared" si="31"/>
        <v>1</v>
      </c>
      <c r="R311" t="b">
        <f t="shared" si="32"/>
        <v>1</v>
      </c>
      <c r="S311" t="b">
        <f t="shared" si="33"/>
        <v>1</v>
      </c>
      <c r="T311" t="b">
        <f t="shared" si="34"/>
        <v>0</v>
      </c>
    </row>
    <row r="312" spans="1:20" x14ac:dyDescent="0.2">
      <c r="A312">
        <v>311</v>
      </c>
      <c r="B312">
        <v>1</v>
      </c>
      <c r="C312">
        <v>1</v>
      </c>
      <c r="D312" t="s">
        <v>496</v>
      </c>
      <c r="E312" t="s">
        <v>28</v>
      </c>
      <c r="F312">
        <v>24</v>
      </c>
      <c r="G312">
        <v>0</v>
      </c>
      <c r="H312">
        <v>0</v>
      </c>
      <c r="I312">
        <v>11767</v>
      </c>
      <c r="J312">
        <v>83.158299999999997</v>
      </c>
      <c r="K312" t="s">
        <v>497</v>
      </c>
      <c r="L312" t="s">
        <v>31</v>
      </c>
      <c r="M312">
        <f t="shared" si="28"/>
        <v>0</v>
      </c>
      <c r="N312">
        <f t="shared" si="29"/>
        <v>3.1079999999999997</v>
      </c>
      <c r="O312">
        <v>0.95722153399999999</v>
      </c>
      <c r="P312">
        <f t="shared" si="30"/>
        <v>1</v>
      </c>
      <c r="Q312">
        <f t="shared" si="31"/>
        <v>1</v>
      </c>
      <c r="R312" t="b">
        <f t="shared" si="32"/>
        <v>1</v>
      </c>
      <c r="S312" t="b">
        <f t="shared" si="33"/>
        <v>1</v>
      </c>
      <c r="T312" t="b">
        <f t="shared" si="34"/>
        <v>0</v>
      </c>
    </row>
    <row r="313" spans="1:20" x14ac:dyDescent="0.2">
      <c r="A313">
        <v>312</v>
      </c>
      <c r="B313">
        <v>1</v>
      </c>
      <c r="C313">
        <v>1</v>
      </c>
      <c r="D313" t="s">
        <v>498</v>
      </c>
      <c r="E313" t="s">
        <v>28</v>
      </c>
      <c r="F313">
        <v>18</v>
      </c>
      <c r="G313">
        <v>2</v>
      </c>
      <c r="H313">
        <v>2</v>
      </c>
      <c r="I313" t="s">
        <v>499</v>
      </c>
      <c r="J313">
        <v>262.375</v>
      </c>
      <c r="K313" t="s">
        <v>500</v>
      </c>
      <c r="L313" t="s">
        <v>31</v>
      </c>
      <c r="M313">
        <f t="shared" si="28"/>
        <v>0</v>
      </c>
      <c r="N313">
        <f t="shared" si="29"/>
        <v>2.516</v>
      </c>
      <c r="O313">
        <v>0.92525589500000005</v>
      </c>
      <c r="P313">
        <f t="shared" si="30"/>
        <v>1</v>
      </c>
      <c r="Q313">
        <f t="shared" si="31"/>
        <v>1</v>
      </c>
      <c r="R313" t="b">
        <f t="shared" si="32"/>
        <v>1</v>
      </c>
      <c r="S313" t="b">
        <f t="shared" si="33"/>
        <v>1</v>
      </c>
      <c r="T313" t="b">
        <f t="shared" si="34"/>
        <v>0</v>
      </c>
    </row>
    <row r="314" spans="1:20" x14ac:dyDescent="0.2">
      <c r="A314">
        <v>313</v>
      </c>
      <c r="B314">
        <v>0</v>
      </c>
      <c r="C314">
        <v>2</v>
      </c>
      <c r="D314" t="s">
        <v>501</v>
      </c>
      <c r="E314" t="s">
        <v>28</v>
      </c>
      <c r="F314">
        <v>26</v>
      </c>
      <c r="G314">
        <v>1</v>
      </c>
      <c r="H314">
        <v>1</v>
      </c>
      <c r="I314">
        <v>250651</v>
      </c>
      <c r="J314">
        <v>26</v>
      </c>
      <c r="L314" t="s">
        <v>23</v>
      </c>
      <c r="M314">
        <f t="shared" si="28"/>
        <v>0</v>
      </c>
      <c r="N314">
        <f t="shared" si="29"/>
        <v>1.4389999999999996</v>
      </c>
      <c r="O314">
        <v>0.80829974800000004</v>
      </c>
      <c r="P314">
        <f t="shared" si="30"/>
        <v>1</v>
      </c>
      <c r="Q314">
        <f t="shared" si="31"/>
        <v>0</v>
      </c>
      <c r="R314" t="b">
        <f t="shared" si="32"/>
        <v>0</v>
      </c>
      <c r="S314" t="b">
        <f t="shared" si="33"/>
        <v>0</v>
      </c>
      <c r="T314" t="b">
        <f t="shared" si="34"/>
        <v>0</v>
      </c>
    </row>
    <row r="315" spans="1:20" x14ac:dyDescent="0.2">
      <c r="A315">
        <v>314</v>
      </c>
      <c r="B315">
        <v>0</v>
      </c>
      <c r="C315">
        <v>3</v>
      </c>
      <c r="D315" t="s">
        <v>502</v>
      </c>
      <c r="E315" t="s">
        <v>21</v>
      </c>
      <c r="F315">
        <v>28</v>
      </c>
      <c r="G315">
        <v>0</v>
      </c>
      <c r="H315">
        <v>0</v>
      </c>
      <c r="I315">
        <v>349243</v>
      </c>
      <c r="J315">
        <v>7.8958000000000004</v>
      </c>
      <c r="L315" t="s">
        <v>23</v>
      </c>
      <c r="M315">
        <f t="shared" si="28"/>
        <v>1</v>
      </c>
      <c r="N315">
        <f t="shared" si="29"/>
        <v>-2.1660000000000004</v>
      </c>
      <c r="O315">
        <v>0.102845521</v>
      </c>
      <c r="P315">
        <f t="shared" si="30"/>
        <v>0</v>
      </c>
      <c r="Q315">
        <f t="shared" si="31"/>
        <v>0</v>
      </c>
      <c r="R315" t="b">
        <f t="shared" si="32"/>
        <v>1</v>
      </c>
      <c r="S315" t="b">
        <f t="shared" si="33"/>
        <v>0</v>
      </c>
      <c r="T315" t="b">
        <f t="shared" si="34"/>
        <v>1</v>
      </c>
    </row>
    <row r="316" spans="1:20" x14ac:dyDescent="0.2">
      <c r="A316">
        <v>315</v>
      </c>
      <c r="B316">
        <v>0</v>
      </c>
      <c r="C316">
        <v>2</v>
      </c>
      <c r="D316" t="s">
        <v>503</v>
      </c>
      <c r="E316" t="s">
        <v>21</v>
      </c>
      <c r="F316">
        <v>43</v>
      </c>
      <c r="G316">
        <v>1</v>
      </c>
      <c r="H316">
        <v>1</v>
      </c>
      <c r="I316" t="s">
        <v>504</v>
      </c>
      <c r="J316">
        <v>26.25</v>
      </c>
      <c r="L316" t="s">
        <v>23</v>
      </c>
      <c r="M316">
        <f t="shared" si="28"/>
        <v>1</v>
      </c>
      <c r="N316">
        <f t="shared" si="29"/>
        <v>-2.0089999999999999</v>
      </c>
      <c r="O316">
        <v>0.118261214</v>
      </c>
      <c r="P316">
        <f t="shared" si="30"/>
        <v>0</v>
      </c>
      <c r="Q316">
        <f t="shared" si="31"/>
        <v>0</v>
      </c>
      <c r="R316" t="b">
        <f t="shared" si="32"/>
        <v>1</v>
      </c>
      <c r="S316" t="b">
        <f t="shared" si="33"/>
        <v>0</v>
      </c>
      <c r="T316" t="b">
        <f t="shared" si="34"/>
        <v>1</v>
      </c>
    </row>
    <row r="317" spans="1:20" x14ac:dyDescent="0.2">
      <c r="A317">
        <v>316</v>
      </c>
      <c r="B317">
        <v>1</v>
      </c>
      <c r="C317">
        <v>3</v>
      </c>
      <c r="D317" t="s">
        <v>505</v>
      </c>
      <c r="E317" t="s">
        <v>28</v>
      </c>
      <c r="F317">
        <v>26</v>
      </c>
      <c r="G317">
        <v>0</v>
      </c>
      <c r="H317">
        <v>0</v>
      </c>
      <c r="I317">
        <v>347470</v>
      </c>
      <c r="J317">
        <v>7.8541999999999996</v>
      </c>
      <c r="L317" t="s">
        <v>23</v>
      </c>
      <c r="M317">
        <f t="shared" si="28"/>
        <v>0</v>
      </c>
      <c r="N317">
        <f t="shared" si="29"/>
        <v>0.6819999999999995</v>
      </c>
      <c r="O317">
        <v>0.66418493000000001</v>
      </c>
      <c r="P317">
        <f t="shared" si="30"/>
        <v>1</v>
      </c>
      <c r="Q317">
        <f t="shared" si="31"/>
        <v>1</v>
      </c>
      <c r="R317" t="b">
        <f t="shared" si="32"/>
        <v>1</v>
      </c>
      <c r="S317" t="b">
        <f t="shared" si="33"/>
        <v>1</v>
      </c>
      <c r="T317" t="b">
        <f t="shared" si="34"/>
        <v>0</v>
      </c>
    </row>
    <row r="318" spans="1:20" x14ac:dyDescent="0.2">
      <c r="A318">
        <v>317</v>
      </c>
      <c r="B318">
        <v>1</v>
      </c>
      <c r="C318">
        <v>2</v>
      </c>
      <c r="D318" t="s">
        <v>506</v>
      </c>
      <c r="E318" t="s">
        <v>28</v>
      </c>
      <c r="F318">
        <v>24</v>
      </c>
      <c r="G318">
        <v>1</v>
      </c>
      <c r="H318">
        <v>0</v>
      </c>
      <c r="I318">
        <v>244367</v>
      </c>
      <c r="J318">
        <v>26</v>
      </c>
      <c r="L318" t="s">
        <v>23</v>
      </c>
      <c r="M318">
        <f t="shared" si="28"/>
        <v>0</v>
      </c>
      <c r="N318">
        <f t="shared" si="29"/>
        <v>1.6009999999999995</v>
      </c>
      <c r="O318">
        <v>0.83215810300000004</v>
      </c>
      <c r="P318">
        <f t="shared" si="30"/>
        <v>1</v>
      </c>
      <c r="Q318">
        <f t="shared" si="31"/>
        <v>1</v>
      </c>
      <c r="R318" t="b">
        <f t="shared" si="32"/>
        <v>1</v>
      </c>
      <c r="S318" t="b">
        <f t="shared" si="33"/>
        <v>1</v>
      </c>
      <c r="T318" t="b">
        <f t="shared" si="34"/>
        <v>0</v>
      </c>
    </row>
    <row r="319" spans="1:20" x14ac:dyDescent="0.2">
      <c r="A319">
        <v>318</v>
      </c>
      <c r="B319">
        <v>0</v>
      </c>
      <c r="C319">
        <v>2</v>
      </c>
      <c r="D319" t="s">
        <v>507</v>
      </c>
      <c r="E319" t="s">
        <v>21</v>
      </c>
      <c r="F319">
        <v>54</v>
      </c>
      <c r="G319">
        <v>0</v>
      </c>
      <c r="H319">
        <v>0</v>
      </c>
      <c r="I319">
        <v>29011</v>
      </c>
      <c r="J319">
        <v>14</v>
      </c>
      <c r="L319" t="s">
        <v>23</v>
      </c>
      <c r="M319">
        <f t="shared" si="28"/>
        <v>1</v>
      </c>
      <c r="N319">
        <f t="shared" si="29"/>
        <v>-2.0330000000000004</v>
      </c>
      <c r="O319">
        <v>0.11578144</v>
      </c>
      <c r="P319">
        <f t="shared" si="30"/>
        <v>0</v>
      </c>
      <c r="Q319">
        <f t="shared" si="31"/>
        <v>0</v>
      </c>
      <c r="R319" t="b">
        <f t="shared" si="32"/>
        <v>1</v>
      </c>
      <c r="S319" t="b">
        <f t="shared" si="33"/>
        <v>0</v>
      </c>
      <c r="T319" t="b">
        <f t="shared" si="34"/>
        <v>1</v>
      </c>
    </row>
    <row r="320" spans="1:20" x14ac:dyDescent="0.2">
      <c r="A320">
        <v>319</v>
      </c>
      <c r="B320">
        <v>1</v>
      </c>
      <c r="C320">
        <v>1</v>
      </c>
      <c r="D320" t="s">
        <v>508</v>
      </c>
      <c r="E320" t="s">
        <v>28</v>
      </c>
      <c r="F320">
        <v>31</v>
      </c>
      <c r="G320">
        <v>0</v>
      </c>
      <c r="H320">
        <v>2</v>
      </c>
      <c r="I320">
        <v>36928</v>
      </c>
      <c r="J320">
        <v>164.86670000000001</v>
      </c>
      <c r="K320" t="s">
        <v>509</v>
      </c>
      <c r="L320" t="s">
        <v>23</v>
      </c>
      <c r="M320">
        <f t="shared" si="28"/>
        <v>0</v>
      </c>
      <c r="N320">
        <f t="shared" si="29"/>
        <v>2.6639999999999993</v>
      </c>
      <c r="O320">
        <v>0.93486864800000002</v>
      </c>
      <c r="P320">
        <f t="shared" si="30"/>
        <v>1</v>
      </c>
      <c r="Q320">
        <f t="shared" si="31"/>
        <v>1</v>
      </c>
      <c r="R320" t="b">
        <f t="shared" si="32"/>
        <v>1</v>
      </c>
      <c r="S320" t="b">
        <f t="shared" si="33"/>
        <v>1</v>
      </c>
      <c r="T320" t="b">
        <f t="shared" si="34"/>
        <v>0</v>
      </c>
    </row>
    <row r="321" spans="1:20" x14ac:dyDescent="0.2">
      <c r="A321">
        <v>320</v>
      </c>
      <c r="B321">
        <v>1</v>
      </c>
      <c r="C321">
        <v>1</v>
      </c>
      <c r="D321" t="s">
        <v>510</v>
      </c>
      <c r="E321" t="s">
        <v>28</v>
      </c>
      <c r="F321">
        <v>40</v>
      </c>
      <c r="G321">
        <v>1</v>
      </c>
      <c r="H321">
        <v>1</v>
      </c>
      <c r="I321">
        <v>16966</v>
      </c>
      <c r="J321">
        <v>134.5</v>
      </c>
      <c r="K321" t="s">
        <v>511</v>
      </c>
      <c r="L321" t="s">
        <v>31</v>
      </c>
      <c r="M321">
        <f t="shared" si="28"/>
        <v>0</v>
      </c>
      <c r="N321">
        <f t="shared" si="29"/>
        <v>2.0519999999999996</v>
      </c>
      <c r="O321">
        <v>0.88614955200000001</v>
      </c>
      <c r="P321">
        <f t="shared" si="30"/>
        <v>1</v>
      </c>
      <c r="Q321">
        <f t="shared" si="31"/>
        <v>1</v>
      </c>
      <c r="R321" t="b">
        <f t="shared" si="32"/>
        <v>1</v>
      </c>
      <c r="S321" t="b">
        <f t="shared" si="33"/>
        <v>1</v>
      </c>
      <c r="T321" t="b">
        <f t="shared" si="34"/>
        <v>0</v>
      </c>
    </row>
    <row r="322" spans="1:20" x14ac:dyDescent="0.2">
      <c r="A322">
        <v>321</v>
      </c>
      <c r="B322">
        <v>0</v>
      </c>
      <c r="C322">
        <v>3</v>
      </c>
      <c r="D322" t="s">
        <v>512</v>
      </c>
      <c r="E322" t="s">
        <v>21</v>
      </c>
      <c r="F322">
        <v>22</v>
      </c>
      <c r="G322">
        <v>0</v>
      </c>
      <c r="H322">
        <v>0</v>
      </c>
      <c r="I322" t="s">
        <v>513</v>
      </c>
      <c r="J322">
        <v>7.25</v>
      </c>
      <c r="L322" t="s">
        <v>23</v>
      </c>
      <c r="M322">
        <f t="shared" si="28"/>
        <v>1</v>
      </c>
      <c r="N322">
        <f t="shared" si="29"/>
        <v>-1.9260000000000002</v>
      </c>
      <c r="O322">
        <v>0.12719398100000001</v>
      </c>
      <c r="P322">
        <f t="shared" si="30"/>
        <v>0</v>
      </c>
      <c r="Q322">
        <f t="shared" si="31"/>
        <v>0</v>
      </c>
      <c r="R322" t="b">
        <f t="shared" si="32"/>
        <v>1</v>
      </c>
      <c r="S322" t="b">
        <f t="shared" si="33"/>
        <v>0</v>
      </c>
      <c r="T322" t="b">
        <f t="shared" si="34"/>
        <v>1</v>
      </c>
    </row>
    <row r="323" spans="1:20" x14ac:dyDescent="0.2">
      <c r="A323">
        <v>322</v>
      </c>
      <c r="B323">
        <v>0</v>
      </c>
      <c r="C323">
        <v>3</v>
      </c>
      <c r="D323" t="s">
        <v>514</v>
      </c>
      <c r="E323" t="s">
        <v>21</v>
      </c>
      <c r="F323">
        <v>27</v>
      </c>
      <c r="G323">
        <v>0</v>
      </c>
      <c r="H323">
        <v>0</v>
      </c>
      <c r="I323">
        <v>349219</v>
      </c>
      <c r="J323">
        <v>7.8958000000000004</v>
      </c>
      <c r="L323" t="s">
        <v>23</v>
      </c>
      <c r="M323">
        <f t="shared" ref="M323:M386" si="35">IF(E323="male",1,0)</f>
        <v>1</v>
      </c>
      <c r="N323">
        <f t="shared" ref="N323:N386" si="36">$Y$3+F323*$Y$4+H323*$Y$5+C323*$Y$6+M323*$Y$7+G323*$Y$8</f>
        <v>-2.1260000000000003</v>
      </c>
      <c r="O323">
        <v>0.10659532400000001</v>
      </c>
      <c r="P323">
        <f t="shared" ref="P323:P386" si="37">IF(O323&gt;=0.5,1,0)</f>
        <v>0</v>
      </c>
      <c r="Q323">
        <f t="shared" ref="Q323:Q386" si="38">B323</f>
        <v>0</v>
      </c>
      <c r="R323" t="b">
        <f t="shared" ref="R323:R386" si="39">P323=Q323</f>
        <v>1</v>
      </c>
      <c r="S323" t="b">
        <f t="shared" ref="S323:S386" si="40">AND(P323,Q323)</f>
        <v>0</v>
      </c>
      <c r="T323" t="b">
        <f t="shared" ref="T323:T386" si="41">AND(P323=0,Q323=0)</f>
        <v>1</v>
      </c>
    </row>
    <row r="324" spans="1:20" x14ac:dyDescent="0.2">
      <c r="A324">
        <v>323</v>
      </c>
      <c r="B324">
        <v>1</v>
      </c>
      <c r="C324">
        <v>2</v>
      </c>
      <c r="D324" t="s">
        <v>515</v>
      </c>
      <c r="E324" t="s">
        <v>28</v>
      </c>
      <c r="F324">
        <v>30</v>
      </c>
      <c r="G324">
        <v>0</v>
      </c>
      <c r="H324">
        <v>0</v>
      </c>
      <c r="I324">
        <v>234818</v>
      </c>
      <c r="J324">
        <v>12.35</v>
      </c>
      <c r="L324" t="s">
        <v>47</v>
      </c>
      <c r="M324">
        <f t="shared" si="35"/>
        <v>0</v>
      </c>
      <c r="N324">
        <f t="shared" si="36"/>
        <v>1.6949999999999994</v>
      </c>
      <c r="O324">
        <v>0.84488057699999997</v>
      </c>
      <c r="P324">
        <f t="shared" si="37"/>
        <v>1</v>
      </c>
      <c r="Q324">
        <f t="shared" si="38"/>
        <v>1</v>
      </c>
      <c r="R324" t="b">
        <f t="shared" si="39"/>
        <v>1</v>
      </c>
      <c r="S324" t="b">
        <f t="shared" si="40"/>
        <v>1</v>
      </c>
      <c r="T324" t="b">
        <f t="shared" si="41"/>
        <v>0</v>
      </c>
    </row>
    <row r="325" spans="1:20" x14ac:dyDescent="0.2">
      <c r="A325">
        <v>324</v>
      </c>
      <c r="B325">
        <v>1</v>
      </c>
      <c r="C325">
        <v>2</v>
      </c>
      <c r="D325" t="s">
        <v>516</v>
      </c>
      <c r="E325" t="s">
        <v>28</v>
      </c>
      <c r="F325">
        <v>22</v>
      </c>
      <c r="G325">
        <v>1</v>
      </c>
      <c r="H325">
        <v>1</v>
      </c>
      <c r="I325">
        <v>248738</v>
      </c>
      <c r="J325">
        <v>29</v>
      </c>
      <c r="L325" t="s">
        <v>23</v>
      </c>
      <c r="M325">
        <f t="shared" si="35"/>
        <v>0</v>
      </c>
      <c r="N325">
        <f t="shared" si="36"/>
        <v>1.5989999999999998</v>
      </c>
      <c r="O325">
        <v>0.83187857499999995</v>
      </c>
      <c r="P325">
        <f t="shared" si="37"/>
        <v>1</v>
      </c>
      <c r="Q325">
        <f t="shared" si="38"/>
        <v>1</v>
      </c>
      <c r="R325" t="b">
        <f t="shared" si="39"/>
        <v>1</v>
      </c>
      <c r="S325" t="b">
        <f t="shared" si="40"/>
        <v>1</v>
      </c>
      <c r="T325" t="b">
        <f t="shared" si="41"/>
        <v>0</v>
      </c>
    </row>
    <row r="326" spans="1:20" x14ac:dyDescent="0.2">
      <c r="A326">
        <v>325</v>
      </c>
      <c r="B326">
        <v>0</v>
      </c>
      <c r="C326">
        <v>3</v>
      </c>
      <c r="D326" t="s">
        <v>517</v>
      </c>
      <c r="E326" t="s">
        <v>21</v>
      </c>
      <c r="F326">
        <v>29.7</v>
      </c>
      <c r="G326">
        <v>8</v>
      </c>
      <c r="H326">
        <v>2</v>
      </c>
      <c r="I326" t="s">
        <v>278</v>
      </c>
      <c r="J326">
        <v>69.55</v>
      </c>
      <c r="L326" t="s">
        <v>23</v>
      </c>
      <c r="M326">
        <f t="shared" si="35"/>
        <v>1</v>
      </c>
      <c r="N326">
        <f t="shared" si="36"/>
        <v>-5.07</v>
      </c>
      <c r="O326">
        <v>6.2431980000000002E-3</v>
      </c>
      <c r="P326">
        <f t="shared" si="37"/>
        <v>0</v>
      </c>
      <c r="Q326">
        <f t="shared" si="38"/>
        <v>0</v>
      </c>
      <c r="R326" t="b">
        <f t="shared" si="39"/>
        <v>1</v>
      </c>
      <c r="S326" t="b">
        <f t="shared" si="40"/>
        <v>0</v>
      </c>
      <c r="T326" t="b">
        <f t="shared" si="41"/>
        <v>1</v>
      </c>
    </row>
    <row r="327" spans="1:20" x14ac:dyDescent="0.2">
      <c r="A327">
        <v>326</v>
      </c>
      <c r="B327">
        <v>1</v>
      </c>
      <c r="C327">
        <v>1</v>
      </c>
      <c r="D327" t="s">
        <v>518</v>
      </c>
      <c r="E327" t="s">
        <v>28</v>
      </c>
      <c r="F327">
        <v>36</v>
      </c>
      <c r="G327">
        <v>0</v>
      </c>
      <c r="H327">
        <v>0</v>
      </c>
      <c r="I327" t="s">
        <v>436</v>
      </c>
      <c r="J327">
        <v>135.63329999999999</v>
      </c>
      <c r="K327" t="s">
        <v>519</v>
      </c>
      <c r="L327" t="s">
        <v>31</v>
      </c>
      <c r="M327">
        <f t="shared" si="35"/>
        <v>0</v>
      </c>
      <c r="N327">
        <f t="shared" si="36"/>
        <v>2.6279999999999997</v>
      </c>
      <c r="O327">
        <v>0.93264201599999996</v>
      </c>
      <c r="P327">
        <f t="shared" si="37"/>
        <v>1</v>
      </c>
      <c r="Q327">
        <f t="shared" si="38"/>
        <v>1</v>
      </c>
      <c r="R327" t="b">
        <f t="shared" si="39"/>
        <v>1</v>
      </c>
      <c r="S327" t="b">
        <f t="shared" si="40"/>
        <v>1</v>
      </c>
      <c r="T327" t="b">
        <f t="shared" si="41"/>
        <v>0</v>
      </c>
    </row>
    <row r="328" spans="1:20" x14ac:dyDescent="0.2">
      <c r="A328">
        <v>327</v>
      </c>
      <c r="B328">
        <v>0</v>
      </c>
      <c r="C328">
        <v>3</v>
      </c>
      <c r="D328" t="s">
        <v>520</v>
      </c>
      <c r="E328" t="s">
        <v>21</v>
      </c>
      <c r="F328">
        <v>61</v>
      </c>
      <c r="G328">
        <v>0</v>
      </c>
      <c r="H328">
        <v>0</v>
      </c>
      <c r="I328">
        <v>345364</v>
      </c>
      <c r="J328">
        <v>6.2374999999999998</v>
      </c>
      <c r="L328" t="s">
        <v>23</v>
      </c>
      <c r="M328">
        <f t="shared" si="35"/>
        <v>1</v>
      </c>
      <c r="N328">
        <f t="shared" si="36"/>
        <v>-3.4860000000000002</v>
      </c>
      <c r="O328">
        <v>2.9713209000000001E-2</v>
      </c>
      <c r="P328">
        <f t="shared" si="37"/>
        <v>0</v>
      </c>
      <c r="Q328">
        <f t="shared" si="38"/>
        <v>0</v>
      </c>
      <c r="R328" t="b">
        <f t="shared" si="39"/>
        <v>1</v>
      </c>
      <c r="S328" t="b">
        <f t="shared" si="40"/>
        <v>0</v>
      </c>
      <c r="T328" t="b">
        <f t="shared" si="41"/>
        <v>1</v>
      </c>
    </row>
    <row r="329" spans="1:20" x14ac:dyDescent="0.2">
      <c r="A329">
        <v>328</v>
      </c>
      <c r="B329">
        <v>1</v>
      </c>
      <c r="C329">
        <v>2</v>
      </c>
      <c r="D329" t="s">
        <v>521</v>
      </c>
      <c r="E329" t="s">
        <v>28</v>
      </c>
      <c r="F329">
        <v>36</v>
      </c>
      <c r="G329">
        <v>0</v>
      </c>
      <c r="H329">
        <v>0</v>
      </c>
      <c r="I329">
        <v>28551</v>
      </c>
      <c r="J329">
        <v>13</v>
      </c>
      <c r="K329" t="s">
        <v>469</v>
      </c>
      <c r="L329" t="s">
        <v>23</v>
      </c>
      <c r="M329">
        <f t="shared" si="35"/>
        <v>0</v>
      </c>
      <c r="N329">
        <f t="shared" si="36"/>
        <v>1.4549999999999996</v>
      </c>
      <c r="O329">
        <v>0.81076674599999998</v>
      </c>
      <c r="P329">
        <f t="shared" si="37"/>
        <v>1</v>
      </c>
      <c r="Q329">
        <f t="shared" si="38"/>
        <v>1</v>
      </c>
      <c r="R329" t="b">
        <f t="shared" si="39"/>
        <v>1</v>
      </c>
      <c r="S329" t="b">
        <f t="shared" si="40"/>
        <v>1</v>
      </c>
      <c r="T329" t="b">
        <f t="shared" si="41"/>
        <v>0</v>
      </c>
    </row>
    <row r="330" spans="1:20" x14ac:dyDescent="0.2">
      <c r="A330">
        <v>329</v>
      </c>
      <c r="B330">
        <v>1</v>
      </c>
      <c r="C330">
        <v>3</v>
      </c>
      <c r="D330" t="s">
        <v>522</v>
      </c>
      <c r="E330" t="s">
        <v>28</v>
      </c>
      <c r="F330">
        <v>31</v>
      </c>
      <c r="G330">
        <v>1</v>
      </c>
      <c r="H330">
        <v>1</v>
      </c>
      <c r="I330">
        <v>363291</v>
      </c>
      <c r="J330">
        <v>20.524999999999999</v>
      </c>
      <c r="L330" t="s">
        <v>23</v>
      </c>
      <c r="M330">
        <f t="shared" si="35"/>
        <v>0</v>
      </c>
      <c r="N330">
        <f t="shared" si="36"/>
        <v>6.5999999999999448E-2</v>
      </c>
      <c r="O330">
        <v>0.51649401299999997</v>
      </c>
      <c r="P330">
        <f t="shared" si="37"/>
        <v>1</v>
      </c>
      <c r="Q330">
        <f t="shared" si="38"/>
        <v>1</v>
      </c>
      <c r="R330" t="b">
        <f t="shared" si="39"/>
        <v>1</v>
      </c>
      <c r="S330" t="b">
        <f t="shared" si="40"/>
        <v>1</v>
      </c>
      <c r="T330" t="b">
        <f t="shared" si="41"/>
        <v>0</v>
      </c>
    </row>
    <row r="331" spans="1:20" x14ac:dyDescent="0.2">
      <c r="A331">
        <v>330</v>
      </c>
      <c r="B331">
        <v>1</v>
      </c>
      <c r="C331">
        <v>1</v>
      </c>
      <c r="D331" t="s">
        <v>523</v>
      </c>
      <c r="E331" t="s">
        <v>28</v>
      </c>
      <c r="F331">
        <v>16</v>
      </c>
      <c r="G331">
        <v>0</v>
      </c>
      <c r="H331">
        <v>1</v>
      </c>
      <c r="I331">
        <v>111361</v>
      </c>
      <c r="J331">
        <v>57.979199999999999</v>
      </c>
      <c r="K331" t="s">
        <v>524</v>
      </c>
      <c r="L331" t="s">
        <v>31</v>
      </c>
      <c r="M331">
        <f t="shared" si="35"/>
        <v>0</v>
      </c>
      <c r="N331">
        <f t="shared" si="36"/>
        <v>3.3460000000000001</v>
      </c>
      <c r="O331">
        <v>0.96597360600000004</v>
      </c>
      <c r="P331">
        <f t="shared" si="37"/>
        <v>1</v>
      </c>
      <c r="Q331">
        <f t="shared" si="38"/>
        <v>1</v>
      </c>
      <c r="R331" t="b">
        <f t="shared" si="39"/>
        <v>1</v>
      </c>
      <c r="S331" t="b">
        <f t="shared" si="40"/>
        <v>1</v>
      </c>
      <c r="T331" t="b">
        <f t="shared" si="41"/>
        <v>0</v>
      </c>
    </row>
    <row r="332" spans="1:20" x14ac:dyDescent="0.2">
      <c r="A332">
        <v>331</v>
      </c>
      <c r="B332">
        <v>1</v>
      </c>
      <c r="C332">
        <v>3</v>
      </c>
      <c r="D332" t="s">
        <v>525</v>
      </c>
      <c r="E332" t="s">
        <v>28</v>
      </c>
      <c r="F332">
        <v>29.7</v>
      </c>
      <c r="G332">
        <v>2</v>
      </c>
      <c r="H332">
        <v>0</v>
      </c>
      <c r="I332">
        <v>367226</v>
      </c>
      <c r="J332">
        <v>23.25</v>
      </c>
      <c r="L332" t="s">
        <v>47</v>
      </c>
      <c r="M332">
        <f t="shared" si="35"/>
        <v>0</v>
      </c>
      <c r="N332">
        <f t="shared" si="36"/>
        <v>-0.13400000000000023</v>
      </c>
      <c r="O332">
        <v>0.46655003699999997</v>
      </c>
      <c r="P332">
        <f t="shared" si="37"/>
        <v>0</v>
      </c>
      <c r="Q332">
        <f t="shared" si="38"/>
        <v>1</v>
      </c>
      <c r="R332" t="b">
        <f t="shared" si="39"/>
        <v>0</v>
      </c>
      <c r="S332" t="b">
        <f t="shared" si="40"/>
        <v>0</v>
      </c>
      <c r="T332" t="b">
        <f t="shared" si="41"/>
        <v>0</v>
      </c>
    </row>
    <row r="333" spans="1:20" x14ac:dyDescent="0.2">
      <c r="A333">
        <v>332</v>
      </c>
      <c r="B333">
        <v>0</v>
      </c>
      <c r="C333">
        <v>1</v>
      </c>
      <c r="D333" t="s">
        <v>526</v>
      </c>
      <c r="E333" t="s">
        <v>21</v>
      </c>
      <c r="F333">
        <v>45.5</v>
      </c>
      <c r="G333">
        <v>0</v>
      </c>
      <c r="H333">
        <v>0</v>
      </c>
      <c r="I333">
        <v>113043</v>
      </c>
      <c r="J333">
        <v>28.5</v>
      </c>
      <c r="K333" t="s">
        <v>527</v>
      </c>
      <c r="L333" t="s">
        <v>23</v>
      </c>
      <c r="M333">
        <f t="shared" si="35"/>
        <v>1</v>
      </c>
      <c r="N333">
        <f t="shared" si="36"/>
        <v>-0.52000000000000046</v>
      </c>
      <c r="O333">
        <v>0.372852234</v>
      </c>
      <c r="P333">
        <f t="shared" si="37"/>
        <v>0</v>
      </c>
      <c r="Q333">
        <f t="shared" si="38"/>
        <v>0</v>
      </c>
      <c r="R333" t="b">
        <f t="shared" si="39"/>
        <v>1</v>
      </c>
      <c r="S333" t="b">
        <f t="shared" si="40"/>
        <v>0</v>
      </c>
      <c r="T333" t="b">
        <f t="shared" si="41"/>
        <v>1</v>
      </c>
    </row>
    <row r="334" spans="1:20" x14ac:dyDescent="0.2">
      <c r="A334">
        <v>333</v>
      </c>
      <c r="B334">
        <v>0</v>
      </c>
      <c r="C334">
        <v>1</v>
      </c>
      <c r="D334" t="s">
        <v>528</v>
      </c>
      <c r="E334" t="s">
        <v>21</v>
      </c>
      <c r="F334">
        <v>38</v>
      </c>
      <c r="G334">
        <v>0</v>
      </c>
      <c r="H334">
        <v>1</v>
      </c>
      <c r="I334" t="s">
        <v>433</v>
      </c>
      <c r="J334">
        <v>153.46250000000001</v>
      </c>
      <c r="K334" t="s">
        <v>529</v>
      </c>
      <c r="L334" t="s">
        <v>23</v>
      </c>
      <c r="M334">
        <f t="shared" si="35"/>
        <v>1</v>
      </c>
      <c r="N334">
        <f t="shared" si="36"/>
        <v>-0.30200000000000005</v>
      </c>
      <c r="O334">
        <v>0.42506864</v>
      </c>
      <c r="P334">
        <f t="shared" si="37"/>
        <v>0</v>
      </c>
      <c r="Q334">
        <f t="shared" si="38"/>
        <v>0</v>
      </c>
      <c r="R334" t="b">
        <f t="shared" si="39"/>
        <v>1</v>
      </c>
      <c r="S334" t="b">
        <f t="shared" si="40"/>
        <v>0</v>
      </c>
      <c r="T334" t="b">
        <f t="shared" si="41"/>
        <v>1</v>
      </c>
    </row>
    <row r="335" spans="1:20" x14ac:dyDescent="0.2">
      <c r="A335">
        <v>334</v>
      </c>
      <c r="B335">
        <v>0</v>
      </c>
      <c r="C335">
        <v>3</v>
      </c>
      <c r="D335" t="s">
        <v>530</v>
      </c>
      <c r="E335" t="s">
        <v>21</v>
      </c>
      <c r="F335">
        <v>16</v>
      </c>
      <c r="G335">
        <v>2</v>
      </c>
      <c r="H335">
        <v>0</v>
      </c>
      <c r="I335">
        <v>345764</v>
      </c>
      <c r="J335">
        <v>18</v>
      </c>
      <c r="L335" t="s">
        <v>23</v>
      </c>
      <c r="M335">
        <f t="shared" si="35"/>
        <v>1</v>
      </c>
      <c r="N335">
        <f t="shared" si="36"/>
        <v>-2.3540000000000001</v>
      </c>
      <c r="O335">
        <v>8.6748355999999999E-2</v>
      </c>
      <c r="P335">
        <f t="shared" si="37"/>
        <v>0</v>
      </c>
      <c r="Q335">
        <f t="shared" si="38"/>
        <v>0</v>
      </c>
      <c r="R335" t="b">
        <f t="shared" si="39"/>
        <v>1</v>
      </c>
      <c r="S335" t="b">
        <f t="shared" si="40"/>
        <v>0</v>
      </c>
      <c r="T335" t="b">
        <f t="shared" si="41"/>
        <v>1</v>
      </c>
    </row>
    <row r="336" spans="1:20" x14ac:dyDescent="0.2">
      <c r="A336">
        <v>335</v>
      </c>
      <c r="B336">
        <v>1</v>
      </c>
      <c r="C336">
        <v>1</v>
      </c>
      <c r="D336" t="s">
        <v>531</v>
      </c>
      <c r="E336" t="s">
        <v>28</v>
      </c>
      <c r="F336">
        <v>29.7</v>
      </c>
      <c r="G336">
        <v>1</v>
      </c>
      <c r="H336">
        <v>0</v>
      </c>
      <c r="I336" t="s">
        <v>532</v>
      </c>
      <c r="J336">
        <v>133.65</v>
      </c>
      <c r="L336" t="s">
        <v>23</v>
      </c>
      <c r="M336">
        <f t="shared" si="35"/>
        <v>0</v>
      </c>
      <c r="N336">
        <f t="shared" si="36"/>
        <v>2.5459999999999998</v>
      </c>
      <c r="O336">
        <v>0.92730433099999998</v>
      </c>
      <c r="P336">
        <f t="shared" si="37"/>
        <v>1</v>
      </c>
      <c r="Q336">
        <f t="shared" si="38"/>
        <v>1</v>
      </c>
      <c r="R336" t="b">
        <f t="shared" si="39"/>
        <v>1</v>
      </c>
      <c r="S336" t="b">
        <f t="shared" si="40"/>
        <v>1</v>
      </c>
      <c r="T336" t="b">
        <f t="shared" si="41"/>
        <v>0</v>
      </c>
    </row>
    <row r="337" spans="1:20" x14ac:dyDescent="0.2">
      <c r="A337">
        <v>336</v>
      </c>
      <c r="B337">
        <v>0</v>
      </c>
      <c r="C337">
        <v>3</v>
      </c>
      <c r="D337" t="s">
        <v>533</v>
      </c>
      <c r="E337" t="s">
        <v>21</v>
      </c>
      <c r="F337">
        <v>29.7</v>
      </c>
      <c r="G337">
        <v>0</v>
      </c>
      <c r="H337">
        <v>0</v>
      </c>
      <c r="I337">
        <v>349225</v>
      </c>
      <c r="J337">
        <v>7.8958000000000004</v>
      </c>
      <c r="L337" t="s">
        <v>23</v>
      </c>
      <c r="M337">
        <f t="shared" si="35"/>
        <v>1</v>
      </c>
      <c r="N337">
        <f t="shared" si="36"/>
        <v>-2.234</v>
      </c>
      <c r="O337">
        <v>9.6738556000000003E-2</v>
      </c>
      <c r="P337">
        <f t="shared" si="37"/>
        <v>0</v>
      </c>
      <c r="Q337">
        <f t="shared" si="38"/>
        <v>0</v>
      </c>
      <c r="R337" t="b">
        <f t="shared" si="39"/>
        <v>1</v>
      </c>
      <c r="S337" t="b">
        <f t="shared" si="40"/>
        <v>0</v>
      </c>
      <c r="T337" t="b">
        <f t="shared" si="41"/>
        <v>1</v>
      </c>
    </row>
    <row r="338" spans="1:20" x14ac:dyDescent="0.2">
      <c r="A338">
        <v>337</v>
      </c>
      <c r="B338">
        <v>0</v>
      </c>
      <c r="C338">
        <v>1</v>
      </c>
      <c r="D338" t="s">
        <v>534</v>
      </c>
      <c r="E338" t="s">
        <v>21</v>
      </c>
      <c r="F338">
        <v>29</v>
      </c>
      <c r="G338">
        <v>1</v>
      </c>
      <c r="H338">
        <v>0</v>
      </c>
      <c r="I338">
        <v>113776</v>
      </c>
      <c r="J338">
        <v>66.599999999999994</v>
      </c>
      <c r="K338" t="s">
        <v>264</v>
      </c>
      <c r="L338" t="s">
        <v>23</v>
      </c>
      <c r="M338">
        <f t="shared" si="35"/>
        <v>1</v>
      </c>
      <c r="N338">
        <f t="shared" si="36"/>
        <v>-0.19400000000000034</v>
      </c>
      <c r="O338">
        <v>0.45165154200000002</v>
      </c>
      <c r="P338">
        <f t="shared" si="37"/>
        <v>0</v>
      </c>
      <c r="Q338">
        <f t="shared" si="38"/>
        <v>0</v>
      </c>
      <c r="R338" t="b">
        <f t="shared" si="39"/>
        <v>1</v>
      </c>
      <c r="S338" t="b">
        <f t="shared" si="40"/>
        <v>0</v>
      </c>
      <c r="T338" t="b">
        <f t="shared" si="41"/>
        <v>1</v>
      </c>
    </row>
    <row r="339" spans="1:20" x14ac:dyDescent="0.2">
      <c r="A339">
        <v>338</v>
      </c>
      <c r="B339">
        <v>1</v>
      </c>
      <c r="C339">
        <v>1</v>
      </c>
      <c r="D339" t="s">
        <v>535</v>
      </c>
      <c r="E339" t="s">
        <v>28</v>
      </c>
      <c r="F339">
        <v>41</v>
      </c>
      <c r="G339">
        <v>0</v>
      </c>
      <c r="H339">
        <v>0</v>
      </c>
      <c r="I339">
        <v>16966</v>
      </c>
      <c r="J339">
        <v>134.5</v>
      </c>
      <c r="K339" t="s">
        <v>536</v>
      </c>
      <c r="L339" t="s">
        <v>31</v>
      </c>
      <c r="M339">
        <f t="shared" si="35"/>
        <v>0</v>
      </c>
      <c r="N339">
        <f t="shared" si="36"/>
        <v>2.4279999999999995</v>
      </c>
      <c r="O339">
        <v>0.91893767500000001</v>
      </c>
      <c r="P339">
        <f t="shared" si="37"/>
        <v>1</v>
      </c>
      <c r="Q339">
        <f t="shared" si="38"/>
        <v>1</v>
      </c>
      <c r="R339" t="b">
        <f t="shared" si="39"/>
        <v>1</v>
      </c>
      <c r="S339" t="b">
        <f t="shared" si="40"/>
        <v>1</v>
      </c>
      <c r="T339" t="b">
        <f t="shared" si="41"/>
        <v>0</v>
      </c>
    </row>
    <row r="340" spans="1:20" x14ac:dyDescent="0.2">
      <c r="A340">
        <v>339</v>
      </c>
      <c r="B340">
        <v>1</v>
      </c>
      <c r="C340">
        <v>3</v>
      </c>
      <c r="D340" t="s">
        <v>537</v>
      </c>
      <c r="E340" t="s">
        <v>21</v>
      </c>
      <c r="F340">
        <v>45</v>
      </c>
      <c r="G340">
        <v>0</v>
      </c>
      <c r="H340">
        <v>0</v>
      </c>
      <c r="I340">
        <v>7598</v>
      </c>
      <c r="J340">
        <v>8.0500000000000007</v>
      </c>
      <c r="L340" t="s">
        <v>23</v>
      </c>
      <c r="M340">
        <f t="shared" si="35"/>
        <v>1</v>
      </c>
      <c r="N340">
        <f t="shared" si="36"/>
        <v>-2.8460000000000001</v>
      </c>
      <c r="O340">
        <v>5.4888450999999998E-2</v>
      </c>
      <c r="P340">
        <f t="shared" si="37"/>
        <v>0</v>
      </c>
      <c r="Q340">
        <f t="shared" si="38"/>
        <v>1</v>
      </c>
      <c r="R340" t="b">
        <f t="shared" si="39"/>
        <v>0</v>
      </c>
      <c r="S340" t="b">
        <f t="shared" si="40"/>
        <v>0</v>
      </c>
      <c r="T340" t="b">
        <f t="shared" si="41"/>
        <v>0</v>
      </c>
    </row>
    <row r="341" spans="1:20" x14ac:dyDescent="0.2">
      <c r="A341">
        <v>340</v>
      </c>
      <c r="B341">
        <v>0</v>
      </c>
      <c r="C341">
        <v>1</v>
      </c>
      <c r="D341" t="s">
        <v>538</v>
      </c>
      <c r="E341" t="s">
        <v>21</v>
      </c>
      <c r="F341">
        <v>45</v>
      </c>
      <c r="G341">
        <v>0</v>
      </c>
      <c r="H341">
        <v>0</v>
      </c>
      <c r="I341">
        <v>113784</v>
      </c>
      <c r="J341">
        <v>35.5</v>
      </c>
      <c r="K341" t="s">
        <v>539</v>
      </c>
      <c r="L341" t="s">
        <v>23</v>
      </c>
      <c r="M341">
        <f t="shared" si="35"/>
        <v>1</v>
      </c>
      <c r="N341">
        <f t="shared" si="36"/>
        <v>-0.5</v>
      </c>
      <c r="O341">
        <v>0.377540669</v>
      </c>
      <c r="P341">
        <f t="shared" si="37"/>
        <v>0</v>
      </c>
      <c r="Q341">
        <f t="shared" si="38"/>
        <v>0</v>
      </c>
      <c r="R341" t="b">
        <f t="shared" si="39"/>
        <v>1</v>
      </c>
      <c r="S341" t="b">
        <f t="shared" si="40"/>
        <v>0</v>
      </c>
      <c r="T341" t="b">
        <f t="shared" si="41"/>
        <v>1</v>
      </c>
    </row>
    <row r="342" spans="1:20" x14ac:dyDescent="0.2">
      <c r="A342">
        <v>341</v>
      </c>
      <c r="B342">
        <v>1</v>
      </c>
      <c r="C342">
        <v>2</v>
      </c>
      <c r="D342" t="s">
        <v>540</v>
      </c>
      <c r="E342" t="s">
        <v>21</v>
      </c>
      <c r="F342">
        <v>2</v>
      </c>
      <c r="G342">
        <v>1</v>
      </c>
      <c r="H342">
        <v>1</v>
      </c>
      <c r="I342">
        <v>230080</v>
      </c>
      <c r="J342">
        <v>26</v>
      </c>
      <c r="K342" t="s">
        <v>259</v>
      </c>
      <c r="L342" t="s">
        <v>23</v>
      </c>
      <c r="M342">
        <f t="shared" si="35"/>
        <v>1</v>
      </c>
      <c r="N342">
        <f t="shared" si="36"/>
        <v>-0.36900000000000016</v>
      </c>
      <c r="O342">
        <v>0.40878267899999998</v>
      </c>
      <c r="P342">
        <f t="shared" si="37"/>
        <v>0</v>
      </c>
      <c r="Q342">
        <f t="shared" si="38"/>
        <v>1</v>
      </c>
      <c r="R342" t="b">
        <f t="shared" si="39"/>
        <v>0</v>
      </c>
      <c r="S342" t="b">
        <f t="shared" si="40"/>
        <v>0</v>
      </c>
      <c r="T342" t="b">
        <f t="shared" si="41"/>
        <v>0</v>
      </c>
    </row>
    <row r="343" spans="1:20" x14ac:dyDescent="0.2">
      <c r="A343">
        <v>342</v>
      </c>
      <c r="B343">
        <v>1</v>
      </c>
      <c r="C343">
        <v>1</v>
      </c>
      <c r="D343" t="s">
        <v>541</v>
      </c>
      <c r="E343" t="s">
        <v>28</v>
      </c>
      <c r="F343">
        <v>24</v>
      </c>
      <c r="G343">
        <v>3</v>
      </c>
      <c r="H343">
        <v>2</v>
      </c>
      <c r="I343">
        <v>19950</v>
      </c>
      <c r="J343">
        <v>263</v>
      </c>
      <c r="K343" t="s">
        <v>84</v>
      </c>
      <c r="L343" t="s">
        <v>23</v>
      </c>
      <c r="M343">
        <f t="shared" si="35"/>
        <v>0</v>
      </c>
      <c r="N343">
        <f t="shared" si="36"/>
        <v>1.9419999999999999</v>
      </c>
      <c r="O343">
        <v>0.87457169999999995</v>
      </c>
      <c r="P343">
        <f t="shared" si="37"/>
        <v>1</v>
      </c>
      <c r="Q343">
        <f t="shared" si="38"/>
        <v>1</v>
      </c>
      <c r="R343" t="b">
        <f t="shared" si="39"/>
        <v>1</v>
      </c>
      <c r="S343" t="b">
        <f t="shared" si="40"/>
        <v>1</v>
      </c>
      <c r="T343" t="b">
        <f t="shared" si="41"/>
        <v>0</v>
      </c>
    </row>
    <row r="344" spans="1:20" x14ac:dyDescent="0.2">
      <c r="A344">
        <v>343</v>
      </c>
      <c r="B344">
        <v>0</v>
      </c>
      <c r="C344">
        <v>2</v>
      </c>
      <c r="D344" t="s">
        <v>542</v>
      </c>
      <c r="E344" t="s">
        <v>21</v>
      </c>
      <c r="F344">
        <v>28</v>
      </c>
      <c r="G344">
        <v>0</v>
      </c>
      <c r="H344">
        <v>0</v>
      </c>
      <c r="I344">
        <v>248740</v>
      </c>
      <c r="J344">
        <v>13</v>
      </c>
      <c r="L344" t="s">
        <v>23</v>
      </c>
      <c r="M344">
        <f t="shared" si="35"/>
        <v>1</v>
      </c>
      <c r="N344">
        <f t="shared" si="36"/>
        <v>-0.99300000000000033</v>
      </c>
      <c r="O344">
        <v>0.27031992900000001</v>
      </c>
      <c r="P344">
        <f t="shared" si="37"/>
        <v>0</v>
      </c>
      <c r="Q344">
        <f t="shared" si="38"/>
        <v>0</v>
      </c>
      <c r="R344" t="b">
        <f t="shared" si="39"/>
        <v>1</v>
      </c>
      <c r="S344" t="b">
        <f t="shared" si="40"/>
        <v>0</v>
      </c>
      <c r="T344" t="b">
        <f t="shared" si="41"/>
        <v>1</v>
      </c>
    </row>
    <row r="345" spans="1:20" x14ac:dyDescent="0.2">
      <c r="A345">
        <v>344</v>
      </c>
      <c r="B345">
        <v>0</v>
      </c>
      <c r="C345">
        <v>2</v>
      </c>
      <c r="D345" t="s">
        <v>543</v>
      </c>
      <c r="E345" t="s">
        <v>21</v>
      </c>
      <c r="F345">
        <v>25</v>
      </c>
      <c r="G345">
        <v>0</v>
      </c>
      <c r="H345">
        <v>0</v>
      </c>
      <c r="I345">
        <v>244361</v>
      </c>
      <c r="J345">
        <v>13</v>
      </c>
      <c r="L345" t="s">
        <v>23</v>
      </c>
      <c r="M345">
        <f t="shared" si="35"/>
        <v>1</v>
      </c>
      <c r="N345">
        <f t="shared" si="36"/>
        <v>-0.87300000000000022</v>
      </c>
      <c r="O345">
        <v>0.29463044799999999</v>
      </c>
      <c r="P345">
        <f t="shared" si="37"/>
        <v>0</v>
      </c>
      <c r="Q345">
        <f t="shared" si="38"/>
        <v>0</v>
      </c>
      <c r="R345" t="b">
        <f t="shared" si="39"/>
        <v>1</v>
      </c>
      <c r="S345" t="b">
        <f t="shared" si="40"/>
        <v>0</v>
      </c>
      <c r="T345" t="b">
        <f t="shared" si="41"/>
        <v>1</v>
      </c>
    </row>
    <row r="346" spans="1:20" x14ac:dyDescent="0.2">
      <c r="A346">
        <v>345</v>
      </c>
      <c r="B346">
        <v>0</v>
      </c>
      <c r="C346">
        <v>2</v>
      </c>
      <c r="D346" t="s">
        <v>544</v>
      </c>
      <c r="E346" t="s">
        <v>21</v>
      </c>
      <c r="F346">
        <v>36</v>
      </c>
      <c r="G346">
        <v>0</v>
      </c>
      <c r="H346">
        <v>0</v>
      </c>
      <c r="I346">
        <v>229236</v>
      </c>
      <c r="J346">
        <v>13</v>
      </c>
      <c r="L346" t="s">
        <v>23</v>
      </c>
      <c r="M346">
        <f t="shared" si="35"/>
        <v>1</v>
      </c>
      <c r="N346">
        <f t="shared" si="36"/>
        <v>-1.3130000000000002</v>
      </c>
      <c r="O346">
        <v>0.211985269</v>
      </c>
      <c r="P346">
        <f t="shared" si="37"/>
        <v>0</v>
      </c>
      <c r="Q346">
        <f t="shared" si="38"/>
        <v>0</v>
      </c>
      <c r="R346" t="b">
        <f t="shared" si="39"/>
        <v>1</v>
      </c>
      <c r="S346" t="b">
        <f t="shared" si="40"/>
        <v>0</v>
      </c>
      <c r="T346" t="b">
        <f t="shared" si="41"/>
        <v>1</v>
      </c>
    </row>
    <row r="347" spans="1:20" x14ac:dyDescent="0.2">
      <c r="A347">
        <v>346</v>
      </c>
      <c r="B347">
        <v>1</v>
      </c>
      <c r="C347">
        <v>2</v>
      </c>
      <c r="D347" t="s">
        <v>545</v>
      </c>
      <c r="E347" t="s">
        <v>28</v>
      </c>
      <c r="F347">
        <v>24</v>
      </c>
      <c r="G347">
        <v>0</v>
      </c>
      <c r="H347">
        <v>0</v>
      </c>
      <c r="I347">
        <v>248733</v>
      </c>
      <c r="J347">
        <v>13</v>
      </c>
      <c r="K347" t="s">
        <v>144</v>
      </c>
      <c r="L347" t="s">
        <v>23</v>
      </c>
      <c r="M347">
        <f t="shared" si="35"/>
        <v>0</v>
      </c>
      <c r="N347">
        <f t="shared" si="36"/>
        <v>1.9349999999999996</v>
      </c>
      <c r="O347">
        <v>0.87380181199999996</v>
      </c>
      <c r="P347">
        <f t="shared" si="37"/>
        <v>1</v>
      </c>
      <c r="Q347">
        <f t="shared" si="38"/>
        <v>1</v>
      </c>
      <c r="R347" t="b">
        <f t="shared" si="39"/>
        <v>1</v>
      </c>
      <c r="S347" t="b">
        <f t="shared" si="40"/>
        <v>1</v>
      </c>
      <c r="T347" t="b">
        <f t="shared" si="41"/>
        <v>0</v>
      </c>
    </row>
    <row r="348" spans="1:20" x14ac:dyDescent="0.2">
      <c r="A348">
        <v>347</v>
      </c>
      <c r="B348">
        <v>1</v>
      </c>
      <c r="C348">
        <v>2</v>
      </c>
      <c r="D348" t="s">
        <v>546</v>
      </c>
      <c r="E348" t="s">
        <v>28</v>
      </c>
      <c r="F348">
        <v>40</v>
      </c>
      <c r="G348">
        <v>0</v>
      </c>
      <c r="H348">
        <v>0</v>
      </c>
      <c r="I348">
        <v>31418</v>
      </c>
      <c r="J348">
        <v>13</v>
      </c>
      <c r="L348" t="s">
        <v>23</v>
      </c>
      <c r="M348">
        <f t="shared" si="35"/>
        <v>0</v>
      </c>
      <c r="N348">
        <f t="shared" si="36"/>
        <v>1.2949999999999995</v>
      </c>
      <c r="O348">
        <v>0.78499228899999995</v>
      </c>
      <c r="P348">
        <f t="shared" si="37"/>
        <v>1</v>
      </c>
      <c r="Q348">
        <f t="shared" si="38"/>
        <v>1</v>
      </c>
      <c r="R348" t="b">
        <f t="shared" si="39"/>
        <v>1</v>
      </c>
      <c r="S348" t="b">
        <f t="shared" si="40"/>
        <v>1</v>
      </c>
      <c r="T348" t="b">
        <f t="shared" si="41"/>
        <v>0</v>
      </c>
    </row>
    <row r="349" spans="1:20" x14ac:dyDescent="0.2">
      <c r="A349">
        <v>348</v>
      </c>
      <c r="B349">
        <v>1</v>
      </c>
      <c r="C349">
        <v>3</v>
      </c>
      <c r="D349" t="s">
        <v>547</v>
      </c>
      <c r="E349" t="s">
        <v>28</v>
      </c>
      <c r="F349">
        <v>29.7</v>
      </c>
      <c r="G349">
        <v>1</v>
      </c>
      <c r="H349">
        <v>0</v>
      </c>
      <c r="I349">
        <v>386525</v>
      </c>
      <c r="J349">
        <v>16.100000000000001</v>
      </c>
      <c r="L349" t="s">
        <v>23</v>
      </c>
      <c r="M349">
        <f t="shared" si="35"/>
        <v>0</v>
      </c>
      <c r="N349">
        <f t="shared" si="36"/>
        <v>0.19999999999999979</v>
      </c>
      <c r="O349">
        <v>0.54983399700000002</v>
      </c>
      <c r="P349">
        <f t="shared" si="37"/>
        <v>1</v>
      </c>
      <c r="Q349">
        <f t="shared" si="38"/>
        <v>1</v>
      </c>
      <c r="R349" t="b">
        <f t="shared" si="39"/>
        <v>1</v>
      </c>
      <c r="S349" t="b">
        <f t="shared" si="40"/>
        <v>1</v>
      </c>
      <c r="T349" t="b">
        <f t="shared" si="41"/>
        <v>0</v>
      </c>
    </row>
    <row r="350" spans="1:20" x14ac:dyDescent="0.2">
      <c r="A350">
        <v>349</v>
      </c>
      <c r="B350">
        <v>1</v>
      </c>
      <c r="C350">
        <v>3</v>
      </c>
      <c r="D350" t="s">
        <v>548</v>
      </c>
      <c r="E350" t="s">
        <v>21</v>
      </c>
      <c r="F350">
        <v>3</v>
      </c>
      <c r="G350">
        <v>1</v>
      </c>
      <c r="H350">
        <v>1</v>
      </c>
      <c r="I350" t="s">
        <v>549</v>
      </c>
      <c r="J350">
        <v>15.9</v>
      </c>
      <c r="L350" t="s">
        <v>23</v>
      </c>
      <c r="M350">
        <f t="shared" si="35"/>
        <v>1</v>
      </c>
      <c r="N350">
        <f t="shared" si="36"/>
        <v>-1.5820000000000003</v>
      </c>
      <c r="O350">
        <v>0.17051242</v>
      </c>
      <c r="P350">
        <f t="shared" si="37"/>
        <v>0</v>
      </c>
      <c r="Q350">
        <f t="shared" si="38"/>
        <v>1</v>
      </c>
      <c r="R350" t="b">
        <f t="shared" si="39"/>
        <v>0</v>
      </c>
      <c r="S350" t="b">
        <f t="shared" si="40"/>
        <v>0</v>
      </c>
      <c r="T350" t="b">
        <f t="shared" si="41"/>
        <v>0</v>
      </c>
    </row>
    <row r="351" spans="1:20" x14ac:dyDescent="0.2">
      <c r="A351">
        <v>350</v>
      </c>
      <c r="B351">
        <v>0</v>
      </c>
      <c r="C351">
        <v>3</v>
      </c>
      <c r="D351" t="s">
        <v>550</v>
      </c>
      <c r="E351" t="s">
        <v>21</v>
      </c>
      <c r="F351">
        <v>42</v>
      </c>
      <c r="G351">
        <v>0</v>
      </c>
      <c r="H351">
        <v>0</v>
      </c>
      <c r="I351">
        <v>315088</v>
      </c>
      <c r="J351">
        <v>8.6624999999999996</v>
      </c>
      <c r="L351" t="s">
        <v>23</v>
      </c>
      <c r="M351">
        <f t="shared" si="35"/>
        <v>1</v>
      </c>
      <c r="N351">
        <f t="shared" si="36"/>
        <v>-2.726</v>
      </c>
      <c r="O351">
        <v>6.1456477000000002E-2</v>
      </c>
      <c r="P351">
        <f t="shared" si="37"/>
        <v>0</v>
      </c>
      <c r="Q351">
        <f t="shared" si="38"/>
        <v>0</v>
      </c>
      <c r="R351" t="b">
        <f t="shared" si="39"/>
        <v>1</v>
      </c>
      <c r="S351" t="b">
        <f t="shared" si="40"/>
        <v>0</v>
      </c>
      <c r="T351" t="b">
        <f t="shared" si="41"/>
        <v>1</v>
      </c>
    </row>
    <row r="352" spans="1:20" x14ac:dyDescent="0.2">
      <c r="A352">
        <v>351</v>
      </c>
      <c r="B352">
        <v>0</v>
      </c>
      <c r="C352">
        <v>3</v>
      </c>
      <c r="D352" t="s">
        <v>551</v>
      </c>
      <c r="E352" t="s">
        <v>21</v>
      </c>
      <c r="F352">
        <v>23</v>
      </c>
      <c r="G352">
        <v>0</v>
      </c>
      <c r="H352">
        <v>0</v>
      </c>
      <c r="I352">
        <v>7267</v>
      </c>
      <c r="J352">
        <v>9.2249999999999996</v>
      </c>
      <c r="L352" t="s">
        <v>23</v>
      </c>
      <c r="M352">
        <f t="shared" si="35"/>
        <v>1</v>
      </c>
      <c r="N352">
        <f t="shared" si="36"/>
        <v>-1.9660000000000002</v>
      </c>
      <c r="O352">
        <v>0.122819176</v>
      </c>
      <c r="P352">
        <f t="shared" si="37"/>
        <v>0</v>
      </c>
      <c r="Q352">
        <f t="shared" si="38"/>
        <v>0</v>
      </c>
      <c r="R352" t="b">
        <f t="shared" si="39"/>
        <v>1</v>
      </c>
      <c r="S352" t="b">
        <f t="shared" si="40"/>
        <v>0</v>
      </c>
      <c r="T352" t="b">
        <f t="shared" si="41"/>
        <v>1</v>
      </c>
    </row>
    <row r="353" spans="1:20" x14ac:dyDescent="0.2">
      <c r="A353">
        <v>352</v>
      </c>
      <c r="B353">
        <v>0</v>
      </c>
      <c r="C353">
        <v>1</v>
      </c>
      <c r="D353" t="s">
        <v>552</v>
      </c>
      <c r="E353" t="s">
        <v>21</v>
      </c>
      <c r="F353">
        <v>29.7</v>
      </c>
      <c r="G353">
        <v>0</v>
      </c>
      <c r="H353">
        <v>0</v>
      </c>
      <c r="I353">
        <v>113510</v>
      </c>
      <c r="J353">
        <v>35</v>
      </c>
      <c r="K353" t="s">
        <v>553</v>
      </c>
      <c r="L353" t="s">
        <v>23</v>
      </c>
      <c r="M353">
        <f t="shared" si="35"/>
        <v>1</v>
      </c>
      <c r="N353">
        <f t="shared" si="36"/>
        <v>0.1120000000000001</v>
      </c>
      <c r="O353">
        <v>0.52797076700000001</v>
      </c>
      <c r="P353">
        <f t="shared" si="37"/>
        <v>1</v>
      </c>
      <c r="Q353">
        <f t="shared" si="38"/>
        <v>0</v>
      </c>
      <c r="R353" t="b">
        <f t="shared" si="39"/>
        <v>0</v>
      </c>
      <c r="S353" t="b">
        <f t="shared" si="40"/>
        <v>0</v>
      </c>
      <c r="T353" t="b">
        <f t="shared" si="41"/>
        <v>0</v>
      </c>
    </row>
    <row r="354" spans="1:20" x14ac:dyDescent="0.2">
      <c r="A354">
        <v>353</v>
      </c>
      <c r="B354">
        <v>0</v>
      </c>
      <c r="C354">
        <v>3</v>
      </c>
      <c r="D354" t="s">
        <v>554</v>
      </c>
      <c r="E354" t="s">
        <v>21</v>
      </c>
      <c r="F354">
        <v>15</v>
      </c>
      <c r="G354">
        <v>1</v>
      </c>
      <c r="H354">
        <v>1</v>
      </c>
      <c r="I354">
        <v>2695</v>
      </c>
      <c r="J354">
        <v>7.2291999999999996</v>
      </c>
      <c r="L354" t="s">
        <v>31</v>
      </c>
      <c r="M354">
        <f t="shared" si="35"/>
        <v>1</v>
      </c>
      <c r="N354">
        <f t="shared" si="36"/>
        <v>-2.0619999999999998</v>
      </c>
      <c r="O354">
        <v>0.112845452</v>
      </c>
      <c r="P354">
        <f t="shared" si="37"/>
        <v>0</v>
      </c>
      <c r="Q354">
        <f t="shared" si="38"/>
        <v>0</v>
      </c>
      <c r="R354" t="b">
        <f t="shared" si="39"/>
        <v>1</v>
      </c>
      <c r="S354" t="b">
        <f t="shared" si="40"/>
        <v>0</v>
      </c>
      <c r="T354" t="b">
        <f t="shared" si="41"/>
        <v>1</v>
      </c>
    </row>
    <row r="355" spans="1:20" x14ac:dyDescent="0.2">
      <c r="A355">
        <v>354</v>
      </c>
      <c r="B355">
        <v>0</v>
      </c>
      <c r="C355">
        <v>3</v>
      </c>
      <c r="D355" t="s">
        <v>555</v>
      </c>
      <c r="E355" t="s">
        <v>21</v>
      </c>
      <c r="F355">
        <v>25</v>
      </c>
      <c r="G355">
        <v>1</v>
      </c>
      <c r="H355">
        <v>0</v>
      </c>
      <c r="I355">
        <v>349237</v>
      </c>
      <c r="J355">
        <v>17.8</v>
      </c>
      <c r="L355" t="s">
        <v>23</v>
      </c>
      <c r="M355">
        <f t="shared" si="35"/>
        <v>1</v>
      </c>
      <c r="N355">
        <f t="shared" si="36"/>
        <v>-2.3800000000000003</v>
      </c>
      <c r="O355">
        <v>8.4710566000000001E-2</v>
      </c>
      <c r="P355">
        <f t="shared" si="37"/>
        <v>0</v>
      </c>
      <c r="Q355">
        <f t="shared" si="38"/>
        <v>0</v>
      </c>
      <c r="R355" t="b">
        <f t="shared" si="39"/>
        <v>1</v>
      </c>
      <c r="S355" t="b">
        <f t="shared" si="40"/>
        <v>0</v>
      </c>
      <c r="T355" t="b">
        <f t="shared" si="41"/>
        <v>1</v>
      </c>
    </row>
    <row r="356" spans="1:20" x14ac:dyDescent="0.2">
      <c r="A356">
        <v>355</v>
      </c>
      <c r="B356">
        <v>0</v>
      </c>
      <c r="C356">
        <v>3</v>
      </c>
      <c r="D356" t="s">
        <v>556</v>
      </c>
      <c r="E356" t="s">
        <v>21</v>
      </c>
      <c r="F356">
        <v>29.7</v>
      </c>
      <c r="G356">
        <v>0</v>
      </c>
      <c r="H356">
        <v>0</v>
      </c>
      <c r="I356">
        <v>2647</v>
      </c>
      <c r="J356">
        <v>7.2249999999999996</v>
      </c>
      <c r="L356" t="s">
        <v>31</v>
      </c>
      <c r="M356">
        <f t="shared" si="35"/>
        <v>1</v>
      </c>
      <c r="N356">
        <f t="shared" si="36"/>
        <v>-2.234</v>
      </c>
      <c r="O356">
        <v>9.6738556000000003E-2</v>
      </c>
      <c r="P356">
        <f t="shared" si="37"/>
        <v>0</v>
      </c>
      <c r="Q356">
        <f t="shared" si="38"/>
        <v>0</v>
      </c>
      <c r="R356" t="b">
        <f t="shared" si="39"/>
        <v>1</v>
      </c>
      <c r="S356" t="b">
        <f t="shared" si="40"/>
        <v>0</v>
      </c>
      <c r="T356" t="b">
        <f t="shared" si="41"/>
        <v>1</v>
      </c>
    </row>
    <row r="357" spans="1:20" x14ac:dyDescent="0.2">
      <c r="A357">
        <v>356</v>
      </c>
      <c r="B357">
        <v>0</v>
      </c>
      <c r="C357">
        <v>3</v>
      </c>
      <c r="D357" t="s">
        <v>557</v>
      </c>
      <c r="E357" t="s">
        <v>21</v>
      </c>
      <c r="F357">
        <v>28</v>
      </c>
      <c r="G357">
        <v>0</v>
      </c>
      <c r="H357">
        <v>0</v>
      </c>
      <c r="I357">
        <v>345783</v>
      </c>
      <c r="J357">
        <v>9.5</v>
      </c>
      <c r="L357" t="s">
        <v>23</v>
      </c>
      <c r="M357">
        <f t="shared" si="35"/>
        <v>1</v>
      </c>
      <c r="N357">
        <f t="shared" si="36"/>
        <v>-2.1660000000000004</v>
      </c>
      <c r="O357">
        <v>0.102845521</v>
      </c>
      <c r="P357">
        <f t="shared" si="37"/>
        <v>0</v>
      </c>
      <c r="Q357">
        <f t="shared" si="38"/>
        <v>0</v>
      </c>
      <c r="R357" t="b">
        <f t="shared" si="39"/>
        <v>1</v>
      </c>
      <c r="S357" t="b">
        <f t="shared" si="40"/>
        <v>0</v>
      </c>
      <c r="T357" t="b">
        <f t="shared" si="41"/>
        <v>1</v>
      </c>
    </row>
    <row r="358" spans="1:20" x14ac:dyDescent="0.2">
      <c r="A358">
        <v>357</v>
      </c>
      <c r="B358">
        <v>1</v>
      </c>
      <c r="C358">
        <v>1</v>
      </c>
      <c r="D358" t="s">
        <v>558</v>
      </c>
      <c r="E358" t="s">
        <v>28</v>
      </c>
      <c r="F358">
        <v>22</v>
      </c>
      <c r="G358">
        <v>0</v>
      </c>
      <c r="H358">
        <v>1</v>
      </c>
      <c r="I358">
        <v>113505</v>
      </c>
      <c r="J358">
        <v>55</v>
      </c>
      <c r="K358" t="s">
        <v>287</v>
      </c>
      <c r="L358" t="s">
        <v>23</v>
      </c>
      <c r="M358">
        <f t="shared" si="35"/>
        <v>0</v>
      </c>
      <c r="N358">
        <f t="shared" si="36"/>
        <v>3.1059999999999999</v>
      </c>
      <c r="O358">
        <v>0.95713956200000005</v>
      </c>
      <c r="P358">
        <f t="shared" si="37"/>
        <v>1</v>
      </c>
      <c r="Q358">
        <f t="shared" si="38"/>
        <v>1</v>
      </c>
      <c r="R358" t="b">
        <f t="shared" si="39"/>
        <v>1</v>
      </c>
      <c r="S358" t="b">
        <f t="shared" si="40"/>
        <v>1</v>
      </c>
      <c r="T358" t="b">
        <f t="shared" si="41"/>
        <v>0</v>
      </c>
    </row>
    <row r="359" spans="1:20" x14ac:dyDescent="0.2">
      <c r="A359">
        <v>358</v>
      </c>
      <c r="B359">
        <v>0</v>
      </c>
      <c r="C359">
        <v>2</v>
      </c>
      <c r="D359" t="s">
        <v>559</v>
      </c>
      <c r="E359" t="s">
        <v>28</v>
      </c>
      <c r="F359">
        <v>38</v>
      </c>
      <c r="G359">
        <v>0</v>
      </c>
      <c r="H359">
        <v>0</v>
      </c>
      <c r="I359">
        <v>237671</v>
      </c>
      <c r="J359">
        <v>13</v>
      </c>
      <c r="L359" t="s">
        <v>23</v>
      </c>
      <c r="M359">
        <f t="shared" si="35"/>
        <v>0</v>
      </c>
      <c r="N359">
        <f t="shared" si="36"/>
        <v>1.3749999999999996</v>
      </c>
      <c r="O359">
        <v>0.79818677800000004</v>
      </c>
      <c r="P359">
        <f t="shared" si="37"/>
        <v>1</v>
      </c>
      <c r="Q359">
        <f t="shared" si="38"/>
        <v>0</v>
      </c>
      <c r="R359" t="b">
        <f t="shared" si="39"/>
        <v>0</v>
      </c>
      <c r="S359" t="b">
        <f t="shared" si="40"/>
        <v>0</v>
      </c>
      <c r="T359" t="b">
        <f t="shared" si="41"/>
        <v>0</v>
      </c>
    </row>
    <row r="360" spans="1:20" x14ac:dyDescent="0.2">
      <c r="A360">
        <v>359</v>
      </c>
      <c r="B360">
        <v>1</v>
      </c>
      <c r="C360">
        <v>3</v>
      </c>
      <c r="D360" t="s">
        <v>560</v>
      </c>
      <c r="E360" t="s">
        <v>28</v>
      </c>
      <c r="F360">
        <v>29.7</v>
      </c>
      <c r="G360">
        <v>0</v>
      </c>
      <c r="H360">
        <v>0</v>
      </c>
      <c r="I360">
        <v>330931</v>
      </c>
      <c r="J360">
        <v>7.8792</v>
      </c>
      <c r="L360" t="s">
        <v>47</v>
      </c>
      <c r="M360">
        <f t="shared" si="35"/>
        <v>0</v>
      </c>
      <c r="N360">
        <f t="shared" si="36"/>
        <v>0.53399999999999981</v>
      </c>
      <c r="O360">
        <v>0.63041556399999998</v>
      </c>
      <c r="P360">
        <f t="shared" si="37"/>
        <v>1</v>
      </c>
      <c r="Q360">
        <f t="shared" si="38"/>
        <v>1</v>
      </c>
      <c r="R360" t="b">
        <f t="shared" si="39"/>
        <v>1</v>
      </c>
      <c r="S360" t="b">
        <f t="shared" si="40"/>
        <v>1</v>
      </c>
      <c r="T360" t="b">
        <f t="shared" si="41"/>
        <v>0</v>
      </c>
    </row>
    <row r="361" spans="1:20" x14ac:dyDescent="0.2">
      <c r="A361">
        <v>360</v>
      </c>
      <c r="B361">
        <v>1</v>
      </c>
      <c r="C361">
        <v>3</v>
      </c>
      <c r="D361" t="s">
        <v>561</v>
      </c>
      <c r="E361" t="s">
        <v>28</v>
      </c>
      <c r="F361">
        <v>29.7</v>
      </c>
      <c r="G361">
        <v>0</v>
      </c>
      <c r="H361">
        <v>0</v>
      </c>
      <c r="I361">
        <v>330980</v>
      </c>
      <c r="J361">
        <v>7.8792</v>
      </c>
      <c r="L361" t="s">
        <v>47</v>
      </c>
      <c r="M361">
        <f t="shared" si="35"/>
        <v>0</v>
      </c>
      <c r="N361">
        <f t="shared" si="36"/>
        <v>0.53399999999999981</v>
      </c>
      <c r="O361">
        <v>0.63041556399999998</v>
      </c>
      <c r="P361">
        <f t="shared" si="37"/>
        <v>1</v>
      </c>
      <c r="Q361">
        <f t="shared" si="38"/>
        <v>1</v>
      </c>
      <c r="R361" t="b">
        <f t="shared" si="39"/>
        <v>1</v>
      </c>
      <c r="S361" t="b">
        <f t="shared" si="40"/>
        <v>1</v>
      </c>
      <c r="T361" t="b">
        <f t="shared" si="41"/>
        <v>0</v>
      </c>
    </row>
    <row r="362" spans="1:20" x14ac:dyDescent="0.2">
      <c r="A362">
        <v>361</v>
      </c>
      <c r="B362">
        <v>0</v>
      </c>
      <c r="C362">
        <v>3</v>
      </c>
      <c r="D362" t="s">
        <v>562</v>
      </c>
      <c r="E362" t="s">
        <v>21</v>
      </c>
      <c r="F362">
        <v>40</v>
      </c>
      <c r="G362">
        <v>1</v>
      </c>
      <c r="H362">
        <v>4</v>
      </c>
      <c r="I362">
        <v>347088</v>
      </c>
      <c r="J362">
        <v>27.9</v>
      </c>
      <c r="L362" t="s">
        <v>23</v>
      </c>
      <c r="M362">
        <f t="shared" si="35"/>
        <v>1</v>
      </c>
      <c r="N362">
        <f t="shared" si="36"/>
        <v>-3.3080000000000003</v>
      </c>
      <c r="O362">
        <v>3.5297759999999997E-2</v>
      </c>
      <c r="P362">
        <f t="shared" si="37"/>
        <v>0</v>
      </c>
      <c r="Q362">
        <f t="shared" si="38"/>
        <v>0</v>
      </c>
      <c r="R362" t="b">
        <f t="shared" si="39"/>
        <v>1</v>
      </c>
      <c r="S362" t="b">
        <f t="shared" si="40"/>
        <v>0</v>
      </c>
      <c r="T362" t="b">
        <f t="shared" si="41"/>
        <v>1</v>
      </c>
    </row>
    <row r="363" spans="1:20" x14ac:dyDescent="0.2">
      <c r="A363">
        <v>362</v>
      </c>
      <c r="B363">
        <v>0</v>
      </c>
      <c r="C363">
        <v>2</v>
      </c>
      <c r="D363" t="s">
        <v>563</v>
      </c>
      <c r="E363" t="s">
        <v>21</v>
      </c>
      <c r="F363">
        <v>29</v>
      </c>
      <c r="G363">
        <v>1</v>
      </c>
      <c r="H363">
        <v>0</v>
      </c>
      <c r="I363" t="s">
        <v>564</v>
      </c>
      <c r="J363">
        <v>27.720800000000001</v>
      </c>
      <c r="L363" t="s">
        <v>31</v>
      </c>
      <c r="M363">
        <f t="shared" si="35"/>
        <v>1</v>
      </c>
      <c r="N363">
        <f t="shared" si="36"/>
        <v>-1.3670000000000004</v>
      </c>
      <c r="O363">
        <v>0.20310497399999999</v>
      </c>
      <c r="P363">
        <f t="shared" si="37"/>
        <v>0</v>
      </c>
      <c r="Q363">
        <f t="shared" si="38"/>
        <v>0</v>
      </c>
      <c r="R363" t="b">
        <f t="shared" si="39"/>
        <v>1</v>
      </c>
      <c r="S363" t="b">
        <f t="shared" si="40"/>
        <v>0</v>
      </c>
      <c r="T363" t="b">
        <f t="shared" si="41"/>
        <v>1</v>
      </c>
    </row>
    <row r="364" spans="1:20" x14ac:dyDescent="0.2">
      <c r="A364">
        <v>363</v>
      </c>
      <c r="B364">
        <v>0</v>
      </c>
      <c r="C364">
        <v>3</v>
      </c>
      <c r="D364" t="s">
        <v>565</v>
      </c>
      <c r="E364" t="s">
        <v>28</v>
      </c>
      <c r="F364">
        <v>45</v>
      </c>
      <c r="G364">
        <v>0</v>
      </c>
      <c r="H364">
        <v>1</v>
      </c>
      <c r="I364">
        <v>2691</v>
      </c>
      <c r="J364">
        <v>14.4542</v>
      </c>
      <c r="L364" t="s">
        <v>31</v>
      </c>
      <c r="M364">
        <f t="shared" si="35"/>
        <v>0</v>
      </c>
      <c r="N364">
        <f t="shared" si="36"/>
        <v>-0.16000000000000014</v>
      </c>
      <c r="O364">
        <v>0.46008511499999999</v>
      </c>
      <c r="P364">
        <f t="shared" si="37"/>
        <v>0</v>
      </c>
      <c r="Q364">
        <f t="shared" si="38"/>
        <v>0</v>
      </c>
      <c r="R364" t="b">
        <f t="shared" si="39"/>
        <v>1</v>
      </c>
      <c r="S364" t="b">
        <f t="shared" si="40"/>
        <v>0</v>
      </c>
      <c r="T364" t="b">
        <f t="shared" si="41"/>
        <v>1</v>
      </c>
    </row>
    <row r="365" spans="1:20" x14ac:dyDescent="0.2">
      <c r="A365">
        <v>364</v>
      </c>
      <c r="B365">
        <v>0</v>
      </c>
      <c r="C365">
        <v>3</v>
      </c>
      <c r="D365" t="s">
        <v>566</v>
      </c>
      <c r="E365" t="s">
        <v>21</v>
      </c>
      <c r="F365">
        <v>35</v>
      </c>
      <c r="G365">
        <v>0</v>
      </c>
      <c r="H365">
        <v>0</v>
      </c>
      <c r="I365" t="s">
        <v>567</v>
      </c>
      <c r="J365">
        <v>7.05</v>
      </c>
      <c r="L365" t="s">
        <v>23</v>
      </c>
      <c r="M365">
        <f t="shared" si="35"/>
        <v>1</v>
      </c>
      <c r="N365">
        <f t="shared" si="36"/>
        <v>-2.4460000000000006</v>
      </c>
      <c r="O365">
        <v>7.9731553999999996E-2</v>
      </c>
      <c r="P365">
        <f t="shared" si="37"/>
        <v>0</v>
      </c>
      <c r="Q365">
        <f t="shared" si="38"/>
        <v>0</v>
      </c>
      <c r="R365" t="b">
        <f t="shared" si="39"/>
        <v>1</v>
      </c>
      <c r="S365" t="b">
        <f t="shared" si="40"/>
        <v>0</v>
      </c>
      <c r="T365" t="b">
        <f t="shared" si="41"/>
        <v>1</v>
      </c>
    </row>
    <row r="366" spans="1:20" x14ac:dyDescent="0.2">
      <c r="A366">
        <v>365</v>
      </c>
      <c r="B366">
        <v>0</v>
      </c>
      <c r="C366">
        <v>3</v>
      </c>
      <c r="D366" t="s">
        <v>568</v>
      </c>
      <c r="E366" t="s">
        <v>21</v>
      </c>
      <c r="F366">
        <v>29.7</v>
      </c>
      <c r="G366">
        <v>1</v>
      </c>
      <c r="H366">
        <v>0</v>
      </c>
      <c r="I366">
        <v>370365</v>
      </c>
      <c r="J366">
        <v>15.5</v>
      </c>
      <c r="L366" t="s">
        <v>47</v>
      </c>
      <c r="M366">
        <f t="shared" si="35"/>
        <v>1</v>
      </c>
      <c r="N366">
        <f t="shared" si="36"/>
        <v>-2.5680000000000001</v>
      </c>
      <c r="O366">
        <v>7.1226497E-2</v>
      </c>
      <c r="P366">
        <f t="shared" si="37"/>
        <v>0</v>
      </c>
      <c r="Q366">
        <f t="shared" si="38"/>
        <v>0</v>
      </c>
      <c r="R366" t="b">
        <f t="shared" si="39"/>
        <v>1</v>
      </c>
      <c r="S366" t="b">
        <f t="shared" si="40"/>
        <v>0</v>
      </c>
      <c r="T366" t="b">
        <f t="shared" si="41"/>
        <v>1</v>
      </c>
    </row>
    <row r="367" spans="1:20" x14ac:dyDescent="0.2">
      <c r="A367">
        <v>366</v>
      </c>
      <c r="B367">
        <v>0</v>
      </c>
      <c r="C367">
        <v>3</v>
      </c>
      <c r="D367" t="s">
        <v>569</v>
      </c>
      <c r="E367" t="s">
        <v>21</v>
      </c>
      <c r="F367">
        <v>30</v>
      </c>
      <c r="G367">
        <v>0</v>
      </c>
      <c r="H367">
        <v>0</v>
      </c>
      <c r="I367" t="s">
        <v>570</v>
      </c>
      <c r="J367">
        <v>7.25</v>
      </c>
      <c r="L367" t="s">
        <v>23</v>
      </c>
      <c r="M367">
        <f t="shared" si="35"/>
        <v>1</v>
      </c>
      <c r="N367">
        <f t="shared" si="36"/>
        <v>-2.2460000000000004</v>
      </c>
      <c r="O367">
        <v>9.5695056000000001E-2</v>
      </c>
      <c r="P367">
        <f t="shared" si="37"/>
        <v>0</v>
      </c>
      <c r="Q367">
        <f t="shared" si="38"/>
        <v>0</v>
      </c>
      <c r="R367" t="b">
        <f t="shared" si="39"/>
        <v>1</v>
      </c>
      <c r="S367" t="b">
        <f t="shared" si="40"/>
        <v>0</v>
      </c>
      <c r="T367" t="b">
        <f t="shared" si="41"/>
        <v>1</v>
      </c>
    </row>
    <row r="368" spans="1:20" x14ac:dyDescent="0.2">
      <c r="A368">
        <v>367</v>
      </c>
      <c r="B368">
        <v>1</v>
      </c>
      <c r="C368">
        <v>1</v>
      </c>
      <c r="D368" t="s">
        <v>571</v>
      </c>
      <c r="E368" t="s">
        <v>28</v>
      </c>
      <c r="F368">
        <v>60</v>
      </c>
      <c r="G368">
        <v>1</v>
      </c>
      <c r="H368">
        <v>0</v>
      </c>
      <c r="I368">
        <v>110813</v>
      </c>
      <c r="J368">
        <v>75.25</v>
      </c>
      <c r="K368" t="s">
        <v>572</v>
      </c>
      <c r="L368" t="s">
        <v>31</v>
      </c>
      <c r="M368">
        <f t="shared" si="35"/>
        <v>0</v>
      </c>
      <c r="N368">
        <f t="shared" si="36"/>
        <v>1.3339999999999996</v>
      </c>
      <c r="O368">
        <v>0.79150151199999996</v>
      </c>
      <c r="P368">
        <f t="shared" si="37"/>
        <v>1</v>
      </c>
      <c r="Q368">
        <f t="shared" si="38"/>
        <v>1</v>
      </c>
      <c r="R368" t="b">
        <f t="shared" si="39"/>
        <v>1</v>
      </c>
      <c r="S368" t="b">
        <f t="shared" si="40"/>
        <v>1</v>
      </c>
      <c r="T368" t="b">
        <f t="shared" si="41"/>
        <v>0</v>
      </c>
    </row>
    <row r="369" spans="1:20" x14ac:dyDescent="0.2">
      <c r="A369">
        <v>368</v>
      </c>
      <c r="B369">
        <v>1</v>
      </c>
      <c r="C369">
        <v>3</v>
      </c>
      <c r="D369" t="s">
        <v>573</v>
      </c>
      <c r="E369" t="s">
        <v>28</v>
      </c>
      <c r="F369">
        <v>29.7</v>
      </c>
      <c r="G369">
        <v>0</v>
      </c>
      <c r="H369">
        <v>0</v>
      </c>
      <c r="I369">
        <v>2626</v>
      </c>
      <c r="J369">
        <v>7.2291999999999996</v>
      </c>
      <c r="L369" t="s">
        <v>31</v>
      </c>
      <c r="M369">
        <f t="shared" si="35"/>
        <v>0</v>
      </c>
      <c r="N369">
        <f t="shared" si="36"/>
        <v>0.53399999999999981</v>
      </c>
      <c r="O369">
        <v>0.63041556399999998</v>
      </c>
      <c r="P369">
        <f t="shared" si="37"/>
        <v>1</v>
      </c>
      <c r="Q369">
        <f t="shared" si="38"/>
        <v>1</v>
      </c>
      <c r="R369" t="b">
        <f t="shared" si="39"/>
        <v>1</v>
      </c>
      <c r="S369" t="b">
        <f t="shared" si="40"/>
        <v>1</v>
      </c>
      <c r="T369" t="b">
        <f t="shared" si="41"/>
        <v>0</v>
      </c>
    </row>
    <row r="370" spans="1:20" x14ac:dyDescent="0.2">
      <c r="A370">
        <v>369</v>
      </c>
      <c r="B370">
        <v>1</v>
      </c>
      <c r="C370">
        <v>3</v>
      </c>
      <c r="D370" t="s">
        <v>574</v>
      </c>
      <c r="E370" t="s">
        <v>28</v>
      </c>
      <c r="F370">
        <v>29.7</v>
      </c>
      <c r="G370">
        <v>0</v>
      </c>
      <c r="H370">
        <v>0</v>
      </c>
      <c r="I370">
        <v>14313</v>
      </c>
      <c r="J370">
        <v>7.75</v>
      </c>
      <c r="L370" t="s">
        <v>47</v>
      </c>
      <c r="M370">
        <f t="shared" si="35"/>
        <v>0</v>
      </c>
      <c r="N370">
        <f t="shared" si="36"/>
        <v>0.53399999999999981</v>
      </c>
      <c r="O370">
        <v>0.63041556399999998</v>
      </c>
      <c r="P370">
        <f t="shared" si="37"/>
        <v>1</v>
      </c>
      <c r="Q370">
        <f t="shared" si="38"/>
        <v>1</v>
      </c>
      <c r="R370" t="b">
        <f t="shared" si="39"/>
        <v>1</v>
      </c>
      <c r="S370" t="b">
        <f t="shared" si="40"/>
        <v>1</v>
      </c>
      <c r="T370" t="b">
        <f t="shared" si="41"/>
        <v>0</v>
      </c>
    </row>
    <row r="371" spans="1:20" x14ac:dyDescent="0.2">
      <c r="A371">
        <v>370</v>
      </c>
      <c r="B371">
        <v>1</v>
      </c>
      <c r="C371">
        <v>1</v>
      </c>
      <c r="D371" t="s">
        <v>575</v>
      </c>
      <c r="E371" t="s">
        <v>28</v>
      </c>
      <c r="F371">
        <v>24</v>
      </c>
      <c r="G371">
        <v>0</v>
      </c>
      <c r="H371">
        <v>0</v>
      </c>
      <c r="I371" t="s">
        <v>576</v>
      </c>
      <c r="J371">
        <v>69.3</v>
      </c>
      <c r="K371" t="s">
        <v>577</v>
      </c>
      <c r="L371" t="s">
        <v>31</v>
      </c>
      <c r="M371">
        <f t="shared" si="35"/>
        <v>0</v>
      </c>
      <c r="N371">
        <f t="shared" si="36"/>
        <v>3.1079999999999997</v>
      </c>
      <c r="O371">
        <v>0.95722153399999999</v>
      </c>
      <c r="P371">
        <f t="shared" si="37"/>
        <v>1</v>
      </c>
      <c r="Q371">
        <f t="shared" si="38"/>
        <v>1</v>
      </c>
      <c r="R371" t="b">
        <f t="shared" si="39"/>
        <v>1</v>
      </c>
      <c r="S371" t="b">
        <f t="shared" si="40"/>
        <v>1</v>
      </c>
      <c r="T371" t="b">
        <f t="shared" si="41"/>
        <v>0</v>
      </c>
    </row>
    <row r="372" spans="1:20" x14ac:dyDescent="0.2">
      <c r="A372">
        <v>371</v>
      </c>
      <c r="B372">
        <v>1</v>
      </c>
      <c r="C372">
        <v>1</v>
      </c>
      <c r="D372" t="s">
        <v>578</v>
      </c>
      <c r="E372" t="s">
        <v>21</v>
      </c>
      <c r="F372">
        <v>25</v>
      </c>
      <c r="G372">
        <v>1</v>
      </c>
      <c r="H372">
        <v>0</v>
      </c>
      <c r="I372">
        <v>11765</v>
      </c>
      <c r="J372">
        <v>55.441699999999997</v>
      </c>
      <c r="K372" t="s">
        <v>579</v>
      </c>
      <c r="L372" t="s">
        <v>31</v>
      </c>
      <c r="M372">
        <f t="shared" si="35"/>
        <v>1</v>
      </c>
      <c r="N372">
        <f t="shared" si="36"/>
        <v>-3.4000000000000197E-2</v>
      </c>
      <c r="O372">
        <v>0.49150081899999998</v>
      </c>
      <c r="P372">
        <f t="shared" si="37"/>
        <v>0</v>
      </c>
      <c r="Q372">
        <f t="shared" si="38"/>
        <v>1</v>
      </c>
      <c r="R372" t="b">
        <f t="shared" si="39"/>
        <v>0</v>
      </c>
      <c r="S372" t="b">
        <f t="shared" si="40"/>
        <v>0</v>
      </c>
      <c r="T372" t="b">
        <f t="shared" si="41"/>
        <v>0</v>
      </c>
    </row>
    <row r="373" spans="1:20" x14ac:dyDescent="0.2">
      <c r="A373">
        <v>372</v>
      </c>
      <c r="B373">
        <v>0</v>
      </c>
      <c r="C373">
        <v>3</v>
      </c>
      <c r="D373" t="s">
        <v>580</v>
      </c>
      <c r="E373" t="s">
        <v>21</v>
      </c>
      <c r="F373">
        <v>18</v>
      </c>
      <c r="G373">
        <v>1</v>
      </c>
      <c r="H373">
        <v>0</v>
      </c>
      <c r="I373">
        <v>3101267</v>
      </c>
      <c r="J373">
        <v>6.4958</v>
      </c>
      <c r="L373" t="s">
        <v>23</v>
      </c>
      <c r="M373">
        <f t="shared" si="35"/>
        <v>1</v>
      </c>
      <c r="N373">
        <f t="shared" si="36"/>
        <v>-2.1</v>
      </c>
      <c r="O373">
        <v>0.109096821</v>
      </c>
      <c r="P373">
        <f t="shared" si="37"/>
        <v>0</v>
      </c>
      <c r="Q373">
        <f t="shared" si="38"/>
        <v>0</v>
      </c>
      <c r="R373" t="b">
        <f t="shared" si="39"/>
        <v>1</v>
      </c>
      <c r="S373" t="b">
        <f t="shared" si="40"/>
        <v>0</v>
      </c>
      <c r="T373" t="b">
        <f t="shared" si="41"/>
        <v>1</v>
      </c>
    </row>
    <row r="374" spans="1:20" x14ac:dyDescent="0.2">
      <c r="A374">
        <v>373</v>
      </c>
      <c r="B374">
        <v>0</v>
      </c>
      <c r="C374">
        <v>3</v>
      </c>
      <c r="D374" t="s">
        <v>581</v>
      </c>
      <c r="E374" t="s">
        <v>21</v>
      </c>
      <c r="F374">
        <v>19</v>
      </c>
      <c r="G374">
        <v>0</v>
      </c>
      <c r="H374">
        <v>0</v>
      </c>
      <c r="I374">
        <v>323951</v>
      </c>
      <c r="J374">
        <v>8.0500000000000007</v>
      </c>
      <c r="L374" t="s">
        <v>23</v>
      </c>
      <c r="M374">
        <f t="shared" si="35"/>
        <v>1</v>
      </c>
      <c r="N374">
        <f t="shared" si="36"/>
        <v>-1.806</v>
      </c>
      <c r="O374">
        <v>0.141122257</v>
      </c>
      <c r="P374">
        <f t="shared" si="37"/>
        <v>0</v>
      </c>
      <c r="Q374">
        <f t="shared" si="38"/>
        <v>0</v>
      </c>
      <c r="R374" t="b">
        <f t="shared" si="39"/>
        <v>1</v>
      </c>
      <c r="S374" t="b">
        <f t="shared" si="40"/>
        <v>0</v>
      </c>
      <c r="T374" t="b">
        <f t="shared" si="41"/>
        <v>1</v>
      </c>
    </row>
    <row r="375" spans="1:20" x14ac:dyDescent="0.2">
      <c r="A375">
        <v>374</v>
      </c>
      <c r="B375">
        <v>0</v>
      </c>
      <c r="C375">
        <v>1</v>
      </c>
      <c r="D375" t="s">
        <v>582</v>
      </c>
      <c r="E375" t="s">
        <v>21</v>
      </c>
      <c r="F375">
        <v>22</v>
      </c>
      <c r="G375">
        <v>0</v>
      </c>
      <c r="H375">
        <v>0</v>
      </c>
      <c r="I375" t="s">
        <v>436</v>
      </c>
      <c r="J375">
        <v>135.63329999999999</v>
      </c>
      <c r="L375" t="s">
        <v>31</v>
      </c>
      <c r="M375">
        <f t="shared" si="35"/>
        <v>1</v>
      </c>
      <c r="N375">
        <f t="shared" si="36"/>
        <v>0.41999999999999993</v>
      </c>
      <c r="O375">
        <v>0.60348325000000003</v>
      </c>
      <c r="P375">
        <f t="shared" si="37"/>
        <v>1</v>
      </c>
      <c r="Q375">
        <f t="shared" si="38"/>
        <v>0</v>
      </c>
      <c r="R375" t="b">
        <f t="shared" si="39"/>
        <v>0</v>
      </c>
      <c r="S375" t="b">
        <f t="shared" si="40"/>
        <v>0</v>
      </c>
      <c r="T375" t="b">
        <f t="shared" si="41"/>
        <v>0</v>
      </c>
    </row>
    <row r="376" spans="1:20" x14ac:dyDescent="0.2">
      <c r="A376">
        <v>375</v>
      </c>
      <c r="B376">
        <v>0</v>
      </c>
      <c r="C376">
        <v>3</v>
      </c>
      <c r="D376" t="s">
        <v>583</v>
      </c>
      <c r="E376" t="s">
        <v>28</v>
      </c>
      <c r="F376">
        <v>3</v>
      </c>
      <c r="G376">
        <v>3</v>
      </c>
      <c r="H376">
        <v>1</v>
      </c>
      <c r="I376">
        <v>349909</v>
      </c>
      <c r="J376">
        <v>21.074999999999999</v>
      </c>
      <c r="L376" t="s">
        <v>23</v>
      </c>
      <c r="M376">
        <f t="shared" si="35"/>
        <v>0</v>
      </c>
      <c r="N376">
        <f t="shared" si="36"/>
        <v>0.51799999999999957</v>
      </c>
      <c r="O376">
        <v>0.626679981</v>
      </c>
      <c r="P376">
        <f t="shared" si="37"/>
        <v>1</v>
      </c>
      <c r="Q376">
        <f t="shared" si="38"/>
        <v>0</v>
      </c>
      <c r="R376" t="b">
        <f t="shared" si="39"/>
        <v>0</v>
      </c>
      <c r="S376" t="b">
        <f t="shared" si="40"/>
        <v>0</v>
      </c>
      <c r="T376" t="b">
        <f t="shared" si="41"/>
        <v>0</v>
      </c>
    </row>
    <row r="377" spans="1:20" x14ac:dyDescent="0.2">
      <c r="A377">
        <v>376</v>
      </c>
      <c r="B377">
        <v>1</v>
      </c>
      <c r="C377">
        <v>1</v>
      </c>
      <c r="D377" t="s">
        <v>584</v>
      </c>
      <c r="E377" t="s">
        <v>28</v>
      </c>
      <c r="F377">
        <v>29.7</v>
      </c>
      <c r="G377">
        <v>1</v>
      </c>
      <c r="H377">
        <v>0</v>
      </c>
      <c r="I377" t="s">
        <v>96</v>
      </c>
      <c r="J377">
        <v>82.1708</v>
      </c>
      <c r="L377" t="s">
        <v>31</v>
      </c>
      <c r="M377">
        <f t="shared" si="35"/>
        <v>0</v>
      </c>
      <c r="N377">
        <f t="shared" si="36"/>
        <v>2.5459999999999998</v>
      </c>
      <c r="O377">
        <v>0.92730433099999998</v>
      </c>
      <c r="P377">
        <f t="shared" si="37"/>
        <v>1</v>
      </c>
      <c r="Q377">
        <f t="shared" si="38"/>
        <v>1</v>
      </c>
      <c r="R377" t="b">
        <f t="shared" si="39"/>
        <v>1</v>
      </c>
      <c r="S377" t="b">
        <f t="shared" si="40"/>
        <v>1</v>
      </c>
      <c r="T377" t="b">
        <f t="shared" si="41"/>
        <v>0</v>
      </c>
    </row>
    <row r="378" spans="1:20" x14ac:dyDescent="0.2">
      <c r="A378">
        <v>377</v>
      </c>
      <c r="B378">
        <v>1</v>
      </c>
      <c r="C378">
        <v>3</v>
      </c>
      <c r="D378" t="s">
        <v>585</v>
      </c>
      <c r="E378" t="s">
        <v>28</v>
      </c>
      <c r="F378">
        <v>22</v>
      </c>
      <c r="G378">
        <v>0</v>
      </c>
      <c r="H378">
        <v>0</v>
      </c>
      <c r="I378" t="s">
        <v>586</v>
      </c>
      <c r="J378">
        <v>7.25</v>
      </c>
      <c r="L378" t="s">
        <v>23</v>
      </c>
      <c r="M378">
        <f t="shared" si="35"/>
        <v>0</v>
      </c>
      <c r="N378">
        <f t="shared" si="36"/>
        <v>0.84199999999999964</v>
      </c>
      <c r="O378">
        <v>0.69888627199999998</v>
      </c>
      <c r="P378">
        <f t="shared" si="37"/>
        <v>1</v>
      </c>
      <c r="Q378">
        <f t="shared" si="38"/>
        <v>1</v>
      </c>
      <c r="R378" t="b">
        <f t="shared" si="39"/>
        <v>1</v>
      </c>
      <c r="S378" t="b">
        <f t="shared" si="40"/>
        <v>1</v>
      </c>
      <c r="T378" t="b">
        <f t="shared" si="41"/>
        <v>0</v>
      </c>
    </row>
    <row r="379" spans="1:20" x14ac:dyDescent="0.2">
      <c r="A379">
        <v>378</v>
      </c>
      <c r="B379">
        <v>0</v>
      </c>
      <c r="C379">
        <v>1</v>
      </c>
      <c r="D379" t="s">
        <v>587</v>
      </c>
      <c r="E379" t="s">
        <v>21</v>
      </c>
      <c r="F379">
        <v>27</v>
      </c>
      <c r="G379">
        <v>0</v>
      </c>
      <c r="H379">
        <v>2</v>
      </c>
      <c r="I379">
        <v>113503</v>
      </c>
      <c r="J379">
        <v>211.5</v>
      </c>
      <c r="K379" t="s">
        <v>588</v>
      </c>
      <c r="L379" t="s">
        <v>31</v>
      </c>
      <c r="M379">
        <f t="shared" si="35"/>
        <v>1</v>
      </c>
      <c r="N379">
        <f t="shared" si="36"/>
        <v>5.5999999999999606E-2</v>
      </c>
      <c r="O379">
        <v>0.51399634199999999</v>
      </c>
      <c r="P379">
        <f t="shared" si="37"/>
        <v>1</v>
      </c>
      <c r="Q379">
        <f t="shared" si="38"/>
        <v>0</v>
      </c>
      <c r="R379" t="b">
        <f t="shared" si="39"/>
        <v>0</v>
      </c>
      <c r="S379" t="b">
        <f t="shared" si="40"/>
        <v>0</v>
      </c>
      <c r="T379" t="b">
        <f t="shared" si="41"/>
        <v>0</v>
      </c>
    </row>
    <row r="380" spans="1:20" x14ac:dyDescent="0.2">
      <c r="A380">
        <v>379</v>
      </c>
      <c r="B380">
        <v>0</v>
      </c>
      <c r="C380">
        <v>3</v>
      </c>
      <c r="D380" t="s">
        <v>589</v>
      </c>
      <c r="E380" t="s">
        <v>21</v>
      </c>
      <c r="F380">
        <v>20</v>
      </c>
      <c r="G380">
        <v>0</v>
      </c>
      <c r="H380">
        <v>0</v>
      </c>
      <c r="I380">
        <v>2648</v>
      </c>
      <c r="J380">
        <v>4.0125000000000002</v>
      </c>
      <c r="L380" t="s">
        <v>31</v>
      </c>
      <c r="M380">
        <f t="shared" si="35"/>
        <v>1</v>
      </c>
      <c r="N380">
        <f t="shared" si="36"/>
        <v>-1.8460000000000001</v>
      </c>
      <c r="O380">
        <v>0.13634322700000001</v>
      </c>
      <c r="P380">
        <f t="shared" si="37"/>
        <v>0</v>
      </c>
      <c r="Q380">
        <f t="shared" si="38"/>
        <v>0</v>
      </c>
      <c r="R380" t="b">
        <f t="shared" si="39"/>
        <v>1</v>
      </c>
      <c r="S380" t="b">
        <f t="shared" si="40"/>
        <v>0</v>
      </c>
      <c r="T380" t="b">
        <f t="shared" si="41"/>
        <v>1</v>
      </c>
    </row>
    <row r="381" spans="1:20" x14ac:dyDescent="0.2">
      <c r="A381">
        <v>380</v>
      </c>
      <c r="B381">
        <v>0</v>
      </c>
      <c r="C381">
        <v>3</v>
      </c>
      <c r="D381" t="s">
        <v>590</v>
      </c>
      <c r="E381" t="s">
        <v>21</v>
      </c>
      <c r="F381">
        <v>19</v>
      </c>
      <c r="G381">
        <v>0</v>
      </c>
      <c r="H381">
        <v>0</v>
      </c>
      <c r="I381">
        <v>347069</v>
      </c>
      <c r="J381">
        <v>7.7750000000000004</v>
      </c>
      <c r="L381" t="s">
        <v>23</v>
      </c>
      <c r="M381">
        <f t="shared" si="35"/>
        <v>1</v>
      </c>
      <c r="N381">
        <f t="shared" si="36"/>
        <v>-1.806</v>
      </c>
      <c r="O381">
        <v>0.141122257</v>
      </c>
      <c r="P381">
        <f t="shared" si="37"/>
        <v>0</v>
      </c>
      <c r="Q381">
        <f t="shared" si="38"/>
        <v>0</v>
      </c>
      <c r="R381" t="b">
        <f t="shared" si="39"/>
        <v>1</v>
      </c>
      <c r="S381" t="b">
        <f t="shared" si="40"/>
        <v>0</v>
      </c>
      <c r="T381" t="b">
        <f t="shared" si="41"/>
        <v>1</v>
      </c>
    </row>
    <row r="382" spans="1:20" x14ac:dyDescent="0.2">
      <c r="A382">
        <v>381</v>
      </c>
      <c r="B382">
        <v>1</v>
      </c>
      <c r="C382">
        <v>1</v>
      </c>
      <c r="D382" t="s">
        <v>591</v>
      </c>
      <c r="E382" t="s">
        <v>28</v>
      </c>
      <c r="F382">
        <v>42</v>
      </c>
      <c r="G382">
        <v>0</v>
      </c>
      <c r="H382">
        <v>0</v>
      </c>
      <c r="I382" t="s">
        <v>592</v>
      </c>
      <c r="J382">
        <v>227.52500000000001</v>
      </c>
      <c r="L382" t="s">
        <v>31</v>
      </c>
      <c r="M382">
        <f t="shared" si="35"/>
        <v>0</v>
      </c>
      <c r="N382">
        <f t="shared" si="36"/>
        <v>2.3879999999999999</v>
      </c>
      <c r="O382">
        <v>0.91590765500000004</v>
      </c>
      <c r="P382">
        <f t="shared" si="37"/>
        <v>1</v>
      </c>
      <c r="Q382">
        <f t="shared" si="38"/>
        <v>1</v>
      </c>
      <c r="R382" t="b">
        <f t="shared" si="39"/>
        <v>1</v>
      </c>
      <c r="S382" t="b">
        <f t="shared" si="40"/>
        <v>1</v>
      </c>
      <c r="T382" t="b">
        <f t="shared" si="41"/>
        <v>0</v>
      </c>
    </row>
    <row r="383" spans="1:20" x14ac:dyDescent="0.2">
      <c r="A383">
        <v>382</v>
      </c>
      <c r="B383">
        <v>1</v>
      </c>
      <c r="C383">
        <v>3</v>
      </c>
      <c r="D383" t="s">
        <v>593</v>
      </c>
      <c r="E383" t="s">
        <v>28</v>
      </c>
      <c r="F383">
        <v>1</v>
      </c>
      <c r="G383">
        <v>0</v>
      </c>
      <c r="H383">
        <v>2</v>
      </c>
      <c r="I383">
        <v>2653</v>
      </c>
      <c r="J383">
        <v>15.7417</v>
      </c>
      <c r="L383" t="s">
        <v>31</v>
      </c>
      <c r="M383">
        <f t="shared" si="35"/>
        <v>0</v>
      </c>
      <c r="N383">
        <f t="shared" si="36"/>
        <v>1.5179999999999998</v>
      </c>
      <c r="O383">
        <v>0.82024378200000003</v>
      </c>
      <c r="P383">
        <f t="shared" si="37"/>
        <v>1</v>
      </c>
      <c r="Q383">
        <f t="shared" si="38"/>
        <v>1</v>
      </c>
      <c r="R383" t="b">
        <f t="shared" si="39"/>
        <v>1</v>
      </c>
      <c r="S383" t="b">
        <f t="shared" si="40"/>
        <v>1</v>
      </c>
      <c r="T383" t="b">
        <f t="shared" si="41"/>
        <v>0</v>
      </c>
    </row>
    <row r="384" spans="1:20" x14ac:dyDescent="0.2">
      <c r="A384">
        <v>383</v>
      </c>
      <c r="B384">
        <v>0</v>
      </c>
      <c r="C384">
        <v>3</v>
      </c>
      <c r="D384" t="s">
        <v>594</v>
      </c>
      <c r="E384" t="s">
        <v>21</v>
      </c>
      <c r="F384">
        <v>32</v>
      </c>
      <c r="G384">
        <v>0</v>
      </c>
      <c r="H384">
        <v>0</v>
      </c>
      <c r="I384" t="s">
        <v>595</v>
      </c>
      <c r="J384">
        <v>7.9249999999999998</v>
      </c>
      <c r="L384" t="s">
        <v>23</v>
      </c>
      <c r="M384">
        <f t="shared" si="35"/>
        <v>1</v>
      </c>
      <c r="N384">
        <f t="shared" si="36"/>
        <v>-2.3260000000000005</v>
      </c>
      <c r="O384">
        <v>8.8992422000000002E-2</v>
      </c>
      <c r="P384">
        <f t="shared" si="37"/>
        <v>0</v>
      </c>
      <c r="Q384">
        <f t="shared" si="38"/>
        <v>0</v>
      </c>
      <c r="R384" t="b">
        <f t="shared" si="39"/>
        <v>1</v>
      </c>
      <c r="S384" t="b">
        <f t="shared" si="40"/>
        <v>0</v>
      </c>
      <c r="T384" t="b">
        <f t="shared" si="41"/>
        <v>1</v>
      </c>
    </row>
    <row r="385" spans="1:20" x14ac:dyDescent="0.2">
      <c r="A385">
        <v>384</v>
      </c>
      <c r="B385">
        <v>1</v>
      </c>
      <c r="C385">
        <v>1</v>
      </c>
      <c r="D385" t="s">
        <v>596</v>
      </c>
      <c r="E385" t="s">
        <v>28</v>
      </c>
      <c r="F385">
        <v>35</v>
      </c>
      <c r="G385">
        <v>1</v>
      </c>
      <c r="H385">
        <v>0</v>
      </c>
      <c r="I385">
        <v>113789</v>
      </c>
      <c r="J385">
        <v>52</v>
      </c>
      <c r="L385" t="s">
        <v>23</v>
      </c>
      <c r="M385">
        <f t="shared" si="35"/>
        <v>0</v>
      </c>
      <c r="N385">
        <f t="shared" si="36"/>
        <v>2.3339999999999992</v>
      </c>
      <c r="O385">
        <v>0.91165403199999995</v>
      </c>
      <c r="P385">
        <f t="shared" si="37"/>
        <v>1</v>
      </c>
      <c r="Q385">
        <f t="shared" si="38"/>
        <v>1</v>
      </c>
      <c r="R385" t="b">
        <f t="shared" si="39"/>
        <v>1</v>
      </c>
      <c r="S385" t="b">
        <f t="shared" si="40"/>
        <v>1</v>
      </c>
      <c r="T385" t="b">
        <f t="shared" si="41"/>
        <v>0</v>
      </c>
    </row>
    <row r="386" spans="1:20" x14ac:dyDescent="0.2">
      <c r="A386">
        <v>385</v>
      </c>
      <c r="B386">
        <v>0</v>
      </c>
      <c r="C386">
        <v>3</v>
      </c>
      <c r="D386" t="s">
        <v>597</v>
      </c>
      <c r="E386" t="s">
        <v>21</v>
      </c>
      <c r="F386">
        <v>29.7</v>
      </c>
      <c r="G386">
        <v>0</v>
      </c>
      <c r="H386">
        <v>0</v>
      </c>
      <c r="I386">
        <v>349227</v>
      </c>
      <c r="J386">
        <v>7.8958000000000004</v>
      </c>
      <c r="L386" t="s">
        <v>23</v>
      </c>
      <c r="M386">
        <f t="shared" si="35"/>
        <v>1</v>
      </c>
      <c r="N386">
        <f t="shared" si="36"/>
        <v>-2.234</v>
      </c>
      <c r="O386">
        <v>9.6738556000000003E-2</v>
      </c>
      <c r="P386">
        <f t="shared" si="37"/>
        <v>0</v>
      </c>
      <c r="Q386">
        <f t="shared" si="38"/>
        <v>0</v>
      </c>
      <c r="R386" t="b">
        <f t="shared" si="39"/>
        <v>1</v>
      </c>
      <c r="S386" t="b">
        <f t="shared" si="40"/>
        <v>0</v>
      </c>
      <c r="T386" t="b">
        <f t="shared" si="41"/>
        <v>1</v>
      </c>
    </row>
    <row r="387" spans="1:20" x14ac:dyDescent="0.2">
      <c r="A387">
        <v>386</v>
      </c>
      <c r="B387">
        <v>0</v>
      </c>
      <c r="C387">
        <v>2</v>
      </c>
      <c r="D387" t="s">
        <v>598</v>
      </c>
      <c r="E387" t="s">
        <v>21</v>
      </c>
      <c r="F387">
        <v>18</v>
      </c>
      <c r="G387">
        <v>0</v>
      </c>
      <c r="H387">
        <v>0</v>
      </c>
      <c r="I387" t="s">
        <v>153</v>
      </c>
      <c r="J387">
        <v>73.5</v>
      </c>
      <c r="L387" t="s">
        <v>23</v>
      </c>
      <c r="M387">
        <f t="shared" ref="M387:M450" si="42">IF(E387="male",1,0)</f>
        <v>1</v>
      </c>
      <c r="N387">
        <f t="shared" ref="N387:N450" si="43">$Y$3+F387*$Y$4+H387*$Y$5+C387*$Y$6+M387*$Y$7+G387*$Y$8</f>
        <v>-0.59299999999999997</v>
      </c>
      <c r="O387">
        <v>0.35594681099999997</v>
      </c>
      <c r="P387">
        <f t="shared" ref="P387:P450" si="44">IF(O387&gt;=0.5,1,0)</f>
        <v>0</v>
      </c>
      <c r="Q387">
        <f t="shared" ref="Q387:Q450" si="45">B387</f>
        <v>0</v>
      </c>
      <c r="R387" t="b">
        <f t="shared" ref="R387:R450" si="46">P387=Q387</f>
        <v>1</v>
      </c>
      <c r="S387" t="b">
        <f t="shared" ref="S387:S450" si="47">AND(P387,Q387)</f>
        <v>0</v>
      </c>
      <c r="T387" t="b">
        <f t="shared" ref="T387:T450" si="48">AND(P387=0,Q387=0)</f>
        <v>1</v>
      </c>
    </row>
    <row r="388" spans="1:20" x14ac:dyDescent="0.2">
      <c r="A388">
        <v>387</v>
      </c>
      <c r="B388">
        <v>0</v>
      </c>
      <c r="C388">
        <v>3</v>
      </c>
      <c r="D388" t="s">
        <v>599</v>
      </c>
      <c r="E388" t="s">
        <v>21</v>
      </c>
      <c r="F388">
        <v>1</v>
      </c>
      <c r="G388">
        <v>5</v>
      </c>
      <c r="H388">
        <v>2</v>
      </c>
      <c r="I388" t="s">
        <v>132</v>
      </c>
      <c r="J388">
        <v>46.9</v>
      </c>
      <c r="L388" t="s">
        <v>23</v>
      </c>
      <c r="M388">
        <f t="shared" si="42"/>
        <v>1</v>
      </c>
      <c r="N388">
        <f t="shared" si="43"/>
        <v>-2.92</v>
      </c>
      <c r="O388">
        <v>5.1173701000000002E-2</v>
      </c>
      <c r="P388">
        <f t="shared" si="44"/>
        <v>0</v>
      </c>
      <c r="Q388">
        <f t="shared" si="45"/>
        <v>0</v>
      </c>
      <c r="R388" t="b">
        <f t="shared" si="46"/>
        <v>1</v>
      </c>
      <c r="S388" t="b">
        <f t="shared" si="47"/>
        <v>0</v>
      </c>
      <c r="T388" t="b">
        <f t="shared" si="48"/>
        <v>1</v>
      </c>
    </row>
    <row r="389" spans="1:20" x14ac:dyDescent="0.2">
      <c r="A389">
        <v>388</v>
      </c>
      <c r="B389">
        <v>1</v>
      </c>
      <c r="C389">
        <v>2</v>
      </c>
      <c r="D389" t="s">
        <v>600</v>
      </c>
      <c r="E389" t="s">
        <v>28</v>
      </c>
      <c r="F389">
        <v>36</v>
      </c>
      <c r="G389">
        <v>0</v>
      </c>
      <c r="H389">
        <v>0</v>
      </c>
      <c r="I389">
        <v>27849</v>
      </c>
      <c r="J389">
        <v>13</v>
      </c>
      <c r="L389" t="s">
        <v>23</v>
      </c>
      <c r="M389">
        <f t="shared" si="42"/>
        <v>0</v>
      </c>
      <c r="N389">
        <f t="shared" si="43"/>
        <v>1.4549999999999996</v>
      </c>
      <c r="O389">
        <v>0.81076674599999998</v>
      </c>
      <c r="P389">
        <f t="shared" si="44"/>
        <v>1</v>
      </c>
      <c r="Q389">
        <f t="shared" si="45"/>
        <v>1</v>
      </c>
      <c r="R389" t="b">
        <f t="shared" si="46"/>
        <v>1</v>
      </c>
      <c r="S389" t="b">
        <f t="shared" si="47"/>
        <v>1</v>
      </c>
      <c r="T389" t="b">
        <f t="shared" si="48"/>
        <v>0</v>
      </c>
    </row>
    <row r="390" spans="1:20" x14ac:dyDescent="0.2">
      <c r="A390">
        <v>389</v>
      </c>
      <c r="B390">
        <v>0</v>
      </c>
      <c r="C390">
        <v>3</v>
      </c>
      <c r="D390" t="s">
        <v>601</v>
      </c>
      <c r="E390" t="s">
        <v>21</v>
      </c>
      <c r="F390">
        <v>29.7</v>
      </c>
      <c r="G390">
        <v>0</v>
      </c>
      <c r="H390">
        <v>0</v>
      </c>
      <c r="I390">
        <v>367655</v>
      </c>
      <c r="J390">
        <v>7.7291999999999996</v>
      </c>
      <c r="L390" t="s">
        <v>47</v>
      </c>
      <c r="M390">
        <f t="shared" si="42"/>
        <v>1</v>
      </c>
      <c r="N390">
        <f t="shared" si="43"/>
        <v>-2.234</v>
      </c>
      <c r="O390">
        <v>9.6738556000000003E-2</v>
      </c>
      <c r="P390">
        <f t="shared" si="44"/>
        <v>0</v>
      </c>
      <c r="Q390">
        <f t="shared" si="45"/>
        <v>0</v>
      </c>
      <c r="R390" t="b">
        <f t="shared" si="46"/>
        <v>1</v>
      </c>
      <c r="S390" t="b">
        <f t="shared" si="47"/>
        <v>0</v>
      </c>
      <c r="T390" t="b">
        <f t="shared" si="48"/>
        <v>1</v>
      </c>
    </row>
    <row r="391" spans="1:20" x14ac:dyDescent="0.2">
      <c r="A391">
        <v>390</v>
      </c>
      <c r="B391">
        <v>1</v>
      </c>
      <c r="C391">
        <v>2</v>
      </c>
      <c r="D391" t="s">
        <v>602</v>
      </c>
      <c r="E391" t="s">
        <v>28</v>
      </c>
      <c r="F391">
        <v>17</v>
      </c>
      <c r="G391">
        <v>0</v>
      </c>
      <c r="H391">
        <v>0</v>
      </c>
      <c r="I391" t="s">
        <v>603</v>
      </c>
      <c r="J391">
        <v>12</v>
      </c>
      <c r="L391" t="s">
        <v>31</v>
      </c>
      <c r="M391">
        <f t="shared" si="42"/>
        <v>0</v>
      </c>
      <c r="N391">
        <f t="shared" si="43"/>
        <v>2.2149999999999999</v>
      </c>
      <c r="O391">
        <v>0.90158845200000004</v>
      </c>
      <c r="P391">
        <f t="shared" si="44"/>
        <v>1</v>
      </c>
      <c r="Q391">
        <f t="shared" si="45"/>
        <v>1</v>
      </c>
      <c r="R391" t="b">
        <f t="shared" si="46"/>
        <v>1</v>
      </c>
      <c r="S391" t="b">
        <f t="shared" si="47"/>
        <v>1</v>
      </c>
      <c r="T391" t="b">
        <f t="shared" si="48"/>
        <v>0</v>
      </c>
    </row>
    <row r="392" spans="1:20" x14ac:dyDescent="0.2">
      <c r="A392">
        <v>391</v>
      </c>
      <c r="B392">
        <v>1</v>
      </c>
      <c r="C392">
        <v>1</v>
      </c>
      <c r="D392" t="s">
        <v>604</v>
      </c>
      <c r="E392" t="s">
        <v>21</v>
      </c>
      <c r="F392">
        <v>36</v>
      </c>
      <c r="G392">
        <v>1</v>
      </c>
      <c r="H392">
        <v>2</v>
      </c>
      <c r="I392">
        <v>113760</v>
      </c>
      <c r="J392">
        <v>120</v>
      </c>
      <c r="K392" t="s">
        <v>605</v>
      </c>
      <c r="L392" t="s">
        <v>23</v>
      </c>
      <c r="M392">
        <f t="shared" si="42"/>
        <v>1</v>
      </c>
      <c r="N392">
        <f t="shared" si="43"/>
        <v>-0.63800000000000034</v>
      </c>
      <c r="O392">
        <v>0.34569878199999998</v>
      </c>
      <c r="P392">
        <f t="shared" si="44"/>
        <v>0</v>
      </c>
      <c r="Q392">
        <f t="shared" si="45"/>
        <v>1</v>
      </c>
      <c r="R392" t="b">
        <f t="shared" si="46"/>
        <v>0</v>
      </c>
      <c r="S392" t="b">
        <f t="shared" si="47"/>
        <v>0</v>
      </c>
      <c r="T392" t="b">
        <f t="shared" si="48"/>
        <v>0</v>
      </c>
    </row>
    <row r="393" spans="1:20" x14ac:dyDescent="0.2">
      <c r="A393">
        <v>392</v>
      </c>
      <c r="B393">
        <v>1</v>
      </c>
      <c r="C393">
        <v>3</v>
      </c>
      <c r="D393" t="s">
        <v>606</v>
      </c>
      <c r="E393" t="s">
        <v>21</v>
      </c>
      <c r="F393">
        <v>21</v>
      </c>
      <c r="G393">
        <v>0</v>
      </c>
      <c r="H393">
        <v>0</v>
      </c>
      <c r="I393">
        <v>350034</v>
      </c>
      <c r="J393">
        <v>7.7957999999999998</v>
      </c>
      <c r="L393" t="s">
        <v>23</v>
      </c>
      <c r="M393">
        <f t="shared" si="42"/>
        <v>1</v>
      </c>
      <c r="N393">
        <f t="shared" si="43"/>
        <v>-1.8860000000000001</v>
      </c>
      <c r="O393">
        <v>0.13170122000000001</v>
      </c>
      <c r="P393">
        <f t="shared" si="44"/>
        <v>0</v>
      </c>
      <c r="Q393">
        <f t="shared" si="45"/>
        <v>1</v>
      </c>
      <c r="R393" t="b">
        <f t="shared" si="46"/>
        <v>0</v>
      </c>
      <c r="S393" t="b">
        <f t="shared" si="47"/>
        <v>0</v>
      </c>
      <c r="T393" t="b">
        <f t="shared" si="48"/>
        <v>0</v>
      </c>
    </row>
    <row r="394" spans="1:20" x14ac:dyDescent="0.2">
      <c r="A394">
        <v>393</v>
      </c>
      <c r="B394">
        <v>0</v>
      </c>
      <c r="C394">
        <v>3</v>
      </c>
      <c r="D394" t="s">
        <v>607</v>
      </c>
      <c r="E394" t="s">
        <v>21</v>
      </c>
      <c r="F394">
        <v>28</v>
      </c>
      <c r="G394">
        <v>2</v>
      </c>
      <c r="H394">
        <v>0</v>
      </c>
      <c r="I394">
        <v>3101277</v>
      </c>
      <c r="J394">
        <v>7.9249999999999998</v>
      </c>
      <c r="L394" t="s">
        <v>23</v>
      </c>
      <c r="M394">
        <f t="shared" si="42"/>
        <v>1</v>
      </c>
      <c r="N394">
        <f t="shared" si="43"/>
        <v>-2.8340000000000005</v>
      </c>
      <c r="O394">
        <v>5.5514294999999998E-2</v>
      </c>
      <c r="P394">
        <f t="shared" si="44"/>
        <v>0</v>
      </c>
      <c r="Q394">
        <f t="shared" si="45"/>
        <v>0</v>
      </c>
      <c r="R394" t="b">
        <f t="shared" si="46"/>
        <v>1</v>
      </c>
      <c r="S394" t="b">
        <f t="shared" si="47"/>
        <v>0</v>
      </c>
      <c r="T394" t="b">
        <f t="shared" si="48"/>
        <v>1</v>
      </c>
    </row>
    <row r="395" spans="1:20" x14ac:dyDescent="0.2">
      <c r="A395">
        <v>394</v>
      </c>
      <c r="B395">
        <v>1</v>
      </c>
      <c r="C395">
        <v>1</v>
      </c>
      <c r="D395" t="s">
        <v>608</v>
      </c>
      <c r="E395" t="s">
        <v>28</v>
      </c>
      <c r="F395">
        <v>23</v>
      </c>
      <c r="G395">
        <v>1</v>
      </c>
      <c r="H395">
        <v>0</v>
      </c>
      <c r="I395">
        <v>35273</v>
      </c>
      <c r="J395">
        <v>113.27500000000001</v>
      </c>
      <c r="K395" t="s">
        <v>355</v>
      </c>
      <c r="L395" t="s">
        <v>31</v>
      </c>
      <c r="M395">
        <f t="shared" si="42"/>
        <v>0</v>
      </c>
      <c r="N395">
        <f t="shared" si="43"/>
        <v>2.8139999999999996</v>
      </c>
      <c r="O395">
        <v>0.94342768600000004</v>
      </c>
      <c r="P395">
        <f t="shared" si="44"/>
        <v>1</v>
      </c>
      <c r="Q395">
        <f t="shared" si="45"/>
        <v>1</v>
      </c>
      <c r="R395" t="b">
        <f t="shared" si="46"/>
        <v>1</v>
      </c>
      <c r="S395" t="b">
        <f t="shared" si="47"/>
        <v>1</v>
      </c>
      <c r="T395" t="b">
        <f t="shared" si="48"/>
        <v>0</v>
      </c>
    </row>
    <row r="396" spans="1:20" x14ac:dyDescent="0.2">
      <c r="A396">
        <v>395</v>
      </c>
      <c r="B396">
        <v>1</v>
      </c>
      <c r="C396">
        <v>3</v>
      </c>
      <c r="D396" t="s">
        <v>609</v>
      </c>
      <c r="E396" t="s">
        <v>28</v>
      </c>
      <c r="F396">
        <v>24</v>
      </c>
      <c r="G396">
        <v>0</v>
      </c>
      <c r="H396">
        <v>2</v>
      </c>
      <c r="I396" t="s">
        <v>58</v>
      </c>
      <c r="J396">
        <v>16.7</v>
      </c>
      <c r="K396" t="s">
        <v>59</v>
      </c>
      <c r="L396" t="s">
        <v>23</v>
      </c>
      <c r="M396">
        <f t="shared" si="42"/>
        <v>0</v>
      </c>
      <c r="N396">
        <f t="shared" si="43"/>
        <v>0.59799999999999986</v>
      </c>
      <c r="O396">
        <v>0.64519860500000004</v>
      </c>
      <c r="P396">
        <f t="shared" si="44"/>
        <v>1</v>
      </c>
      <c r="Q396">
        <f t="shared" si="45"/>
        <v>1</v>
      </c>
      <c r="R396" t="b">
        <f t="shared" si="46"/>
        <v>1</v>
      </c>
      <c r="S396" t="b">
        <f t="shared" si="47"/>
        <v>1</v>
      </c>
      <c r="T396" t="b">
        <f t="shared" si="48"/>
        <v>0</v>
      </c>
    </row>
    <row r="397" spans="1:20" x14ac:dyDescent="0.2">
      <c r="A397">
        <v>396</v>
      </c>
      <c r="B397">
        <v>0</v>
      </c>
      <c r="C397">
        <v>3</v>
      </c>
      <c r="D397" t="s">
        <v>610</v>
      </c>
      <c r="E397" t="s">
        <v>21</v>
      </c>
      <c r="F397">
        <v>22</v>
      </c>
      <c r="G397">
        <v>0</v>
      </c>
      <c r="H397">
        <v>0</v>
      </c>
      <c r="I397">
        <v>350052</v>
      </c>
      <c r="J397">
        <v>7.7957999999999998</v>
      </c>
      <c r="L397" t="s">
        <v>23</v>
      </c>
      <c r="M397">
        <f t="shared" si="42"/>
        <v>1</v>
      </c>
      <c r="N397">
        <f t="shared" si="43"/>
        <v>-1.9260000000000002</v>
      </c>
      <c r="O397">
        <v>0.12719398100000001</v>
      </c>
      <c r="P397">
        <f t="shared" si="44"/>
        <v>0</v>
      </c>
      <c r="Q397">
        <f t="shared" si="45"/>
        <v>0</v>
      </c>
      <c r="R397" t="b">
        <f t="shared" si="46"/>
        <v>1</v>
      </c>
      <c r="S397" t="b">
        <f t="shared" si="47"/>
        <v>0</v>
      </c>
      <c r="T397" t="b">
        <f t="shared" si="48"/>
        <v>1</v>
      </c>
    </row>
    <row r="398" spans="1:20" x14ac:dyDescent="0.2">
      <c r="A398">
        <v>397</v>
      </c>
      <c r="B398">
        <v>0</v>
      </c>
      <c r="C398">
        <v>3</v>
      </c>
      <c r="D398" t="s">
        <v>611</v>
      </c>
      <c r="E398" t="s">
        <v>28</v>
      </c>
      <c r="F398">
        <v>31</v>
      </c>
      <c r="G398">
        <v>0</v>
      </c>
      <c r="H398">
        <v>0</v>
      </c>
      <c r="I398">
        <v>350407</v>
      </c>
      <c r="J398">
        <v>7.8541999999999996</v>
      </c>
      <c r="L398" t="s">
        <v>23</v>
      </c>
      <c r="M398">
        <f t="shared" si="42"/>
        <v>0</v>
      </c>
      <c r="N398">
        <f t="shared" si="43"/>
        <v>0.48199999999999932</v>
      </c>
      <c r="O398">
        <v>0.61822003400000003</v>
      </c>
      <c r="P398">
        <f t="shared" si="44"/>
        <v>1</v>
      </c>
      <c r="Q398">
        <f t="shared" si="45"/>
        <v>0</v>
      </c>
      <c r="R398" t="b">
        <f t="shared" si="46"/>
        <v>0</v>
      </c>
      <c r="S398" t="b">
        <f t="shared" si="47"/>
        <v>0</v>
      </c>
      <c r="T398" t="b">
        <f t="shared" si="48"/>
        <v>0</v>
      </c>
    </row>
    <row r="399" spans="1:20" x14ac:dyDescent="0.2">
      <c r="A399">
        <v>398</v>
      </c>
      <c r="B399">
        <v>0</v>
      </c>
      <c r="C399">
        <v>2</v>
      </c>
      <c r="D399" t="s">
        <v>612</v>
      </c>
      <c r="E399" t="s">
        <v>21</v>
      </c>
      <c r="F399">
        <v>46</v>
      </c>
      <c r="G399">
        <v>0</v>
      </c>
      <c r="H399">
        <v>0</v>
      </c>
      <c r="I399">
        <v>28403</v>
      </c>
      <c r="J399">
        <v>26</v>
      </c>
      <c r="L399" t="s">
        <v>23</v>
      </c>
      <c r="M399">
        <f t="shared" si="42"/>
        <v>1</v>
      </c>
      <c r="N399">
        <f t="shared" si="43"/>
        <v>-1.7130000000000001</v>
      </c>
      <c r="O399">
        <v>0.15277500699999999</v>
      </c>
      <c r="P399">
        <f t="shared" si="44"/>
        <v>0</v>
      </c>
      <c r="Q399">
        <f t="shared" si="45"/>
        <v>0</v>
      </c>
      <c r="R399" t="b">
        <f t="shared" si="46"/>
        <v>1</v>
      </c>
      <c r="S399" t="b">
        <f t="shared" si="47"/>
        <v>0</v>
      </c>
      <c r="T399" t="b">
        <f t="shared" si="48"/>
        <v>1</v>
      </c>
    </row>
    <row r="400" spans="1:20" x14ac:dyDescent="0.2">
      <c r="A400">
        <v>399</v>
      </c>
      <c r="B400">
        <v>0</v>
      </c>
      <c r="C400">
        <v>2</v>
      </c>
      <c r="D400" t="s">
        <v>613</v>
      </c>
      <c r="E400" t="s">
        <v>21</v>
      </c>
      <c r="F400">
        <v>23</v>
      </c>
      <c r="G400">
        <v>0</v>
      </c>
      <c r="H400">
        <v>0</v>
      </c>
      <c r="I400">
        <v>244278</v>
      </c>
      <c r="J400">
        <v>10.5</v>
      </c>
      <c r="L400" t="s">
        <v>23</v>
      </c>
      <c r="M400">
        <f t="shared" si="42"/>
        <v>1</v>
      </c>
      <c r="N400">
        <f t="shared" si="43"/>
        <v>-0.79300000000000015</v>
      </c>
      <c r="O400">
        <v>0.31152487499999998</v>
      </c>
      <c r="P400">
        <f t="shared" si="44"/>
        <v>0</v>
      </c>
      <c r="Q400">
        <f t="shared" si="45"/>
        <v>0</v>
      </c>
      <c r="R400" t="b">
        <f t="shared" si="46"/>
        <v>1</v>
      </c>
      <c r="S400" t="b">
        <f t="shared" si="47"/>
        <v>0</v>
      </c>
      <c r="T400" t="b">
        <f t="shared" si="48"/>
        <v>1</v>
      </c>
    </row>
    <row r="401" spans="1:20" x14ac:dyDescent="0.2">
      <c r="A401">
        <v>400</v>
      </c>
      <c r="B401">
        <v>1</v>
      </c>
      <c r="C401">
        <v>2</v>
      </c>
      <c r="D401" t="s">
        <v>614</v>
      </c>
      <c r="E401" t="s">
        <v>28</v>
      </c>
      <c r="F401">
        <v>28</v>
      </c>
      <c r="G401">
        <v>0</v>
      </c>
      <c r="H401">
        <v>0</v>
      </c>
      <c r="I401">
        <v>240929</v>
      </c>
      <c r="J401">
        <v>12.65</v>
      </c>
      <c r="L401" t="s">
        <v>23</v>
      </c>
      <c r="M401">
        <f t="shared" si="42"/>
        <v>0</v>
      </c>
      <c r="N401">
        <f t="shared" si="43"/>
        <v>1.7749999999999995</v>
      </c>
      <c r="O401">
        <v>0.855078369</v>
      </c>
      <c r="P401">
        <f t="shared" si="44"/>
        <v>1</v>
      </c>
      <c r="Q401">
        <f t="shared" si="45"/>
        <v>1</v>
      </c>
      <c r="R401" t="b">
        <f t="shared" si="46"/>
        <v>1</v>
      </c>
      <c r="S401" t="b">
        <f t="shared" si="47"/>
        <v>1</v>
      </c>
      <c r="T401" t="b">
        <f t="shared" si="48"/>
        <v>0</v>
      </c>
    </row>
    <row r="402" spans="1:20" x14ac:dyDescent="0.2">
      <c r="A402">
        <v>401</v>
      </c>
      <c r="B402">
        <v>1</v>
      </c>
      <c r="C402">
        <v>3</v>
      </c>
      <c r="D402" t="s">
        <v>615</v>
      </c>
      <c r="E402" t="s">
        <v>21</v>
      </c>
      <c r="F402">
        <v>39</v>
      </c>
      <c r="G402">
        <v>0</v>
      </c>
      <c r="H402">
        <v>0</v>
      </c>
      <c r="I402" t="s">
        <v>616</v>
      </c>
      <c r="J402">
        <v>7.9249999999999998</v>
      </c>
      <c r="L402" t="s">
        <v>23</v>
      </c>
      <c r="M402">
        <f t="shared" si="42"/>
        <v>1</v>
      </c>
      <c r="N402">
        <f t="shared" si="43"/>
        <v>-2.6060000000000003</v>
      </c>
      <c r="O402">
        <v>6.8753267000000007E-2</v>
      </c>
      <c r="P402">
        <f t="shared" si="44"/>
        <v>0</v>
      </c>
      <c r="Q402">
        <f t="shared" si="45"/>
        <v>1</v>
      </c>
      <c r="R402" t="b">
        <f t="shared" si="46"/>
        <v>0</v>
      </c>
      <c r="S402" t="b">
        <f t="shared" si="47"/>
        <v>0</v>
      </c>
      <c r="T402" t="b">
        <f t="shared" si="48"/>
        <v>0</v>
      </c>
    </row>
    <row r="403" spans="1:20" x14ac:dyDescent="0.2">
      <c r="A403">
        <v>402</v>
      </c>
      <c r="B403">
        <v>0</v>
      </c>
      <c r="C403">
        <v>3</v>
      </c>
      <c r="D403" t="s">
        <v>617</v>
      </c>
      <c r="E403" t="s">
        <v>21</v>
      </c>
      <c r="F403">
        <v>26</v>
      </c>
      <c r="G403">
        <v>0</v>
      </c>
      <c r="H403">
        <v>0</v>
      </c>
      <c r="I403">
        <v>341826</v>
      </c>
      <c r="J403">
        <v>8.0500000000000007</v>
      </c>
      <c r="L403" t="s">
        <v>23</v>
      </c>
      <c r="M403">
        <f t="shared" si="42"/>
        <v>1</v>
      </c>
      <c r="N403">
        <f t="shared" si="43"/>
        <v>-2.0860000000000003</v>
      </c>
      <c r="O403">
        <v>0.110465012</v>
      </c>
      <c r="P403">
        <f t="shared" si="44"/>
        <v>0</v>
      </c>
      <c r="Q403">
        <f t="shared" si="45"/>
        <v>0</v>
      </c>
      <c r="R403" t="b">
        <f t="shared" si="46"/>
        <v>1</v>
      </c>
      <c r="S403" t="b">
        <f t="shared" si="47"/>
        <v>0</v>
      </c>
      <c r="T403" t="b">
        <f t="shared" si="48"/>
        <v>1</v>
      </c>
    </row>
    <row r="404" spans="1:20" x14ac:dyDescent="0.2">
      <c r="A404">
        <v>403</v>
      </c>
      <c r="B404">
        <v>0</v>
      </c>
      <c r="C404">
        <v>3</v>
      </c>
      <c r="D404" t="s">
        <v>618</v>
      </c>
      <c r="E404" t="s">
        <v>28</v>
      </c>
      <c r="F404">
        <v>21</v>
      </c>
      <c r="G404">
        <v>1</v>
      </c>
      <c r="H404">
        <v>0</v>
      </c>
      <c r="I404">
        <v>4137</v>
      </c>
      <c r="J404">
        <v>9.8249999999999993</v>
      </c>
      <c r="L404" t="s">
        <v>23</v>
      </c>
      <c r="M404">
        <f t="shared" si="42"/>
        <v>0</v>
      </c>
      <c r="N404">
        <f t="shared" si="43"/>
        <v>0.5479999999999996</v>
      </c>
      <c r="O404">
        <v>0.633671451</v>
      </c>
      <c r="P404">
        <f t="shared" si="44"/>
        <v>1</v>
      </c>
      <c r="Q404">
        <f t="shared" si="45"/>
        <v>0</v>
      </c>
      <c r="R404" t="b">
        <f t="shared" si="46"/>
        <v>0</v>
      </c>
      <c r="S404" t="b">
        <f t="shared" si="47"/>
        <v>0</v>
      </c>
      <c r="T404" t="b">
        <f t="shared" si="48"/>
        <v>0</v>
      </c>
    </row>
    <row r="405" spans="1:20" x14ac:dyDescent="0.2">
      <c r="A405">
        <v>404</v>
      </c>
      <c r="B405">
        <v>0</v>
      </c>
      <c r="C405">
        <v>3</v>
      </c>
      <c r="D405" t="s">
        <v>619</v>
      </c>
      <c r="E405" t="s">
        <v>21</v>
      </c>
      <c r="F405">
        <v>28</v>
      </c>
      <c r="G405">
        <v>1</v>
      </c>
      <c r="H405">
        <v>0</v>
      </c>
      <c r="I405" t="s">
        <v>251</v>
      </c>
      <c r="J405">
        <v>15.85</v>
      </c>
      <c r="L405" t="s">
        <v>23</v>
      </c>
      <c r="M405">
        <f t="shared" si="42"/>
        <v>1</v>
      </c>
      <c r="N405">
        <f t="shared" si="43"/>
        <v>-2.5000000000000004</v>
      </c>
      <c r="O405">
        <v>7.5858179999999997E-2</v>
      </c>
      <c r="P405">
        <f t="shared" si="44"/>
        <v>0</v>
      </c>
      <c r="Q405">
        <f t="shared" si="45"/>
        <v>0</v>
      </c>
      <c r="R405" t="b">
        <f t="shared" si="46"/>
        <v>1</v>
      </c>
      <c r="S405" t="b">
        <f t="shared" si="47"/>
        <v>0</v>
      </c>
      <c r="T405" t="b">
        <f t="shared" si="48"/>
        <v>1</v>
      </c>
    </row>
    <row r="406" spans="1:20" x14ac:dyDescent="0.2">
      <c r="A406">
        <v>405</v>
      </c>
      <c r="B406">
        <v>0</v>
      </c>
      <c r="C406">
        <v>3</v>
      </c>
      <c r="D406" t="s">
        <v>620</v>
      </c>
      <c r="E406" t="s">
        <v>28</v>
      </c>
      <c r="F406">
        <v>20</v>
      </c>
      <c r="G406">
        <v>0</v>
      </c>
      <c r="H406">
        <v>0</v>
      </c>
      <c r="I406">
        <v>315096</v>
      </c>
      <c r="J406">
        <v>8.6624999999999996</v>
      </c>
      <c r="L406" t="s">
        <v>23</v>
      </c>
      <c r="M406">
        <f t="shared" si="42"/>
        <v>0</v>
      </c>
      <c r="N406">
        <f t="shared" si="43"/>
        <v>0.92199999999999971</v>
      </c>
      <c r="O406">
        <v>0.71544944399999999</v>
      </c>
      <c r="P406">
        <f t="shared" si="44"/>
        <v>1</v>
      </c>
      <c r="Q406">
        <f t="shared" si="45"/>
        <v>0</v>
      </c>
      <c r="R406" t="b">
        <f t="shared" si="46"/>
        <v>0</v>
      </c>
      <c r="S406" t="b">
        <f t="shared" si="47"/>
        <v>0</v>
      </c>
      <c r="T406" t="b">
        <f t="shared" si="48"/>
        <v>0</v>
      </c>
    </row>
    <row r="407" spans="1:20" x14ac:dyDescent="0.2">
      <c r="A407">
        <v>406</v>
      </c>
      <c r="B407">
        <v>0</v>
      </c>
      <c r="C407">
        <v>2</v>
      </c>
      <c r="D407" t="s">
        <v>621</v>
      </c>
      <c r="E407" t="s">
        <v>21</v>
      </c>
      <c r="F407">
        <v>34</v>
      </c>
      <c r="G407">
        <v>1</v>
      </c>
      <c r="H407">
        <v>0</v>
      </c>
      <c r="I407">
        <v>28664</v>
      </c>
      <c r="J407">
        <v>21</v>
      </c>
      <c r="L407" t="s">
        <v>23</v>
      </c>
      <c r="M407">
        <f t="shared" si="42"/>
        <v>1</v>
      </c>
      <c r="N407">
        <f t="shared" si="43"/>
        <v>-1.5670000000000006</v>
      </c>
      <c r="O407">
        <v>0.17264448600000001</v>
      </c>
      <c r="P407">
        <f t="shared" si="44"/>
        <v>0</v>
      </c>
      <c r="Q407">
        <f t="shared" si="45"/>
        <v>0</v>
      </c>
      <c r="R407" t="b">
        <f t="shared" si="46"/>
        <v>1</v>
      </c>
      <c r="S407" t="b">
        <f t="shared" si="47"/>
        <v>0</v>
      </c>
      <c r="T407" t="b">
        <f t="shared" si="48"/>
        <v>1</v>
      </c>
    </row>
    <row r="408" spans="1:20" x14ac:dyDescent="0.2">
      <c r="A408">
        <v>407</v>
      </c>
      <c r="B408">
        <v>0</v>
      </c>
      <c r="C408">
        <v>3</v>
      </c>
      <c r="D408" t="s">
        <v>622</v>
      </c>
      <c r="E408" t="s">
        <v>21</v>
      </c>
      <c r="F408">
        <v>51</v>
      </c>
      <c r="G408">
        <v>0</v>
      </c>
      <c r="H408">
        <v>0</v>
      </c>
      <c r="I408">
        <v>347064</v>
      </c>
      <c r="J408">
        <v>7.75</v>
      </c>
      <c r="L408" t="s">
        <v>23</v>
      </c>
      <c r="M408">
        <f t="shared" si="42"/>
        <v>1</v>
      </c>
      <c r="N408">
        <f t="shared" si="43"/>
        <v>-3.0860000000000003</v>
      </c>
      <c r="O408">
        <v>4.3688448999999997E-2</v>
      </c>
      <c r="P408">
        <f t="shared" si="44"/>
        <v>0</v>
      </c>
      <c r="Q408">
        <f t="shared" si="45"/>
        <v>0</v>
      </c>
      <c r="R408" t="b">
        <f t="shared" si="46"/>
        <v>1</v>
      </c>
      <c r="S408" t="b">
        <f t="shared" si="47"/>
        <v>0</v>
      </c>
      <c r="T408" t="b">
        <f t="shared" si="48"/>
        <v>1</v>
      </c>
    </row>
    <row r="409" spans="1:20" x14ac:dyDescent="0.2">
      <c r="A409">
        <v>408</v>
      </c>
      <c r="B409">
        <v>1</v>
      </c>
      <c r="C409">
        <v>2</v>
      </c>
      <c r="D409" t="s">
        <v>623</v>
      </c>
      <c r="E409" t="s">
        <v>21</v>
      </c>
      <c r="F409">
        <v>3</v>
      </c>
      <c r="G409">
        <v>1</v>
      </c>
      <c r="H409">
        <v>1</v>
      </c>
      <c r="I409">
        <v>29106</v>
      </c>
      <c r="J409">
        <v>18.75</v>
      </c>
      <c r="L409" t="s">
        <v>23</v>
      </c>
      <c r="M409">
        <f t="shared" si="42"/>
        <v>1</v>
      </c>
      <c r="N409">
        <f t="shared" si="43"/>
        <v>-0.4090000000000002</v>
      </c>
      <c r="O409">
        <v>0.39915192700000002</v>
      </c>
      <c r="P409">
        <f t="shared" si="44"/>
        <v>0</v>
      </c>
      <c r="Q409">
        <f t="shared" si="45"/>
        <v>1</v>
      </c>
      <c r="R409" t="b">
        <f t="shared" si="46"/>
        <v>0</v>
      </c>
      <c r="S409" t="b">
        <f t="shared" si="47"/>
        <v>0</v>
      </c>
      <c r="T409" t="b">
        <f t="shared" si="48"/>
        <v>0</v>
      </c>
    </row>
    <row r="410" spans="1:20" x14ac:dyDescent="0.2">
      <c r="A410">
        <v>409</v>
      </c>
      <c r="B410">
        <v>0</v>
      </c>
      <c r="C410">
        <v>3</v>
      </c>
      <c r="D410" t="s">
        <v>624</v>
      </c>
      <c r="E410" t="s">
        <v>21</v>
      </c>
      <c r="F410">
        <v>21</v>
      </c>
      <c r="G410">
        <v>0</v>
      </c>
      <c r="H410">
        <v>0</v>
      </c>
      <c r="I410">
        <v>312992</v>
      </c>
      <c r="J410">
        <v>7.7750000000000004</v>
      </c>
      <c r="L410" t="s">
        <v>23</v>
      </c>
      <c r="M410">
        <f t="shared" si="42"/>
        <v>1</v>
      </c>
      <c r="N410">
        <f t="shared" si="43"/>
        <v>-1.8860000000000001</v>
      </c>
      <c r="O410">
        <v>0.13170122000000001</v>
      </c>
      <c r="P410">
        <f t="shared" si="44"/>
        <v>0</v>
      </c>
      <c r="Q410">
        <f t="shared" si="45"/>
        <v>0</v>
      </c>
      <c r="R410" t="b">
        <f t="shared" si="46"/>
        <v>1</v>
      </c>
      <c r="S410" t="b">
        <f t="shared" si="47"/>
        <v>0</v>
      </c>
      <c r="T410" t="b">
        <f t="shared" si="48"/>
        <v>1</v>
      </c>
    </row>
    <row r="411" spans="1:20" x14ac:dyDescent="0.2">
      <c r="A411">
        <v>410</v>
      </c>
      <c r="B411">
        <v>0</v>
      </c>
      <c r="C411">
        <v>3</v>
      </c>
      <c r="D411" t="s">
        <v>625</v>
      </c>
      <c r="E411" t="s">
        <v>28</v>
      </c>
      <c r="F411">
        <v>29.7</v>
      </c>
      <c r="G411">
        <v>3</v>
      </c>
      <c r="H411">
        <v>1</v>
      </c>
      <c r="I411">
        <v>4133</v>
      </c>
      <c r="J411">
        <v>25.466699999999999</v>
      </c>
      <c r="L411" t="s">
        <v>23</v>
      </c>
      <c r="M411">
        <f t="shared" si="42"/>
        <v>0</v>
      </c>
      <c r="N411">
        <f t="shared" si="43"/>
        <v>-0.55000000000000004</v>
      </c>
      <c r="O411">
        <v>0.365864409</v>
      </c>
      <c r="P411">
        <f t="shared" si="44"/>
        <v>0</v>
      </c>
      <c r="Q411">
        <f t="shared" si="45"/>
        <v>0</v>
      </c>
      <c r="R411" t="b">
        <f t="shared" si="46"/>
        <v>1</v>
      </c>
      <c r="S411" t="b">
        <f t="shared" si="47"/>
        <v>0</v>
      </c>
      <c r="T411" t="b">
        <f t="shared" si="48"/>
        <v>1</v>
      </c>
    </row>
    <row r="412" spans="1:20" x14ac:dyDescent="0.2">
      <c r="A412">
        <v>411</v>
      </c>
      <c r="B412">
        <v>0</v>
      </c>
      <c r="C412">
        <v>3</v>
      </c>
      <c r="D412" t="s">
        <v>626</v>
      </c>
      <c r="E412" t="s">
        <v>21</v>
      </c>
      <c r="F412">
        <v>29.7</v>
      </c>
      <c r="G412">
        <v>0</v>
      </c>
      <c r="H412">
        <v>0</v>
      </c>
      <c r="I412">
        <v>349222</v>
      </c>
      <c r="J412">
        <v>7.8958000000000004</v>
      </c>
      <c r="L412" t="s">
        <v>23</v>
      </c>
      <c r="M412">
        <f t="shared" si="42"/>
        <v>1</v>
      </c>
      <c r="N412">
        <f t="shared" si="43"/>
        <v>-2.234</v>
      </c>
      <c r="O412">
        <v>9.6738556000000003E-2</v>
      </c>
      <c r="P412">
        <f t="shared" si="44"/>
        <v>0</v>
      </c>
      <c r="Q412">
        <f t="shared" si="45"/>
        <v>0</v>
      </c>
      <c r="R412" t="b">
        <f t="shared" si="46"/>
        <v>1</v>
      </c>
      <c r="S412" t="b">
        <f t="shared" si="47"/>
        <v>0</v>
      </c>
      <c r="T412" t="b">
        <f t="shared" si="48"/>
        <v>1</v>
      </c>
    </row>
    <row r="413" spans="1:20" x14ac:dyDescent="0.2">
      <c r="A413">
        <v>412</v>
      </c>
      <c r="B413">
        <v>0</v>
      </c>
      <c r="C413">
        <v>3</v>
      </c>
      <c r="D413" t="s">
        <v>627</v>
      </c>
      <c r="E413" t="s">
        <v>21</v>
      </c>
      <c r="F413">
        <v>29.7</v>
      </c>
      <c r="G413">
        <v>0</v>
      </c>
      <c r="H413">
        <v>0</v>
      </c>
      <c r="I413">
        <v>394140</v>
      </c>
      <c r="J413">
        <v>6.8582999999999998</v>
      </c>
      <c r="L413" t="s">
        <v>47</v>
      </c>
      <c r="M413">
        <f t="shared" si="42"/>
        <v>1</v>
      </c>
      <c r="N413">
        <f t="shared" si="43"/>
        <v>-2.234</v>
      </c>
      <c r="O413">
        <v>9.6738556000000003E-2</v>
      </c>
      <c r="P413">
        <f t="shared" si="44"/>
        <v>0</v>
      </c>
      <c r="Q413">
        <f t="shared" si="45"/>
        <v>0</v>
      </c>
      <c r="R413" t="b">
        <f t="shared" si="46"/>
        <v>1</v>
      </c>
      <c r="S413" t="b">
        <f t="shared" si="47"/>
        <v>0</v>
      </c>
      <c r="T413" t="b">
        <f t="shared" si="48"/>
        <v>1</v>
      </c>
    </row>
    <row r="414" spans="1:20" x14ac:dyDescent="0.2">
      <c r="A414">
        <v>413</v>
      </c>
      <c r="B414">
        <v>1</v>
      </c>
      <c r="C414">
        <v>1</v>
      </c>
      <c r="D414" t="s">
        <v>628</v>
      </c>
      <c r="E414" t="s">
        <v>28</v>
      </c>
      <c r="F414">
        <v>33</v>
      </c>
      <c r="G414">
        <v>1</v>
      </c>
      <c r="H414">
        <v>0</v>
      </c>
      <c r="I414">
        <v>19928</v>
      </c>
      <c r="J414">
        <v>90</v>
      </c>
      <c r="K414" t="s">
        <v>400</v>
      </c>
      <c r="L414" t="s">
        <v>47</v>
      </c>
      <c r="M414">
        <f t="shared" si="42"/>
        <v>0</v>
      </c>
      <c r="N414">
        <f t="shared" si="43"/>
        <v>2.4139999999999993</v>
      </c>
      <c r="O414">
        <v>0.91788866300000005</v>
      </c>
      <c r="P414">
        <f t="shared" si="44"/>
        <v>1</v>
      </c>
      <c r="Q414">
        <f t="shared" si="45"/>
        <v>1</v>
      </c>
      <c r="R414" t="b">
        <f t="shared" si="46"/>
        <v>1</v>
      </c>
      <c r="S414" t="b">
        <f t="shared" si="47"/>
        <v>1</v>
      </c>
      <c r="T414" t="b">
        <f t="shared" si="48"/>
        <v>0</v>
      </c>
    </row>
    <row r="415" spans="1:20" x14ac:dyDescent="0.2">
      <c r="A415">
        <v>414</v>
      </c>
      <c r="B415">
        <v>0</v>
      </c>
      <c r="C415">
        <v>2</v>
      </c>
      <c r="D415" t="s">
        <v>629</v>
      </c>
      <c r="E415" t="s">
        <v>21</v>
      </c>
      <c r="F415">
        <v>29.7</v>
      </c>
      <c r="G415">
        <v>0</v>
      </c>
      <c r="H415">
        <v>0</v>
      </c>
      <c r="I415">
        <v>239853</v>
      </c>
      <c r="J415">
        <v>0</v>
      </c>
      <c r="L415" t="s">
        <v>23</v>
      </c>
      <c r="M415">
        <f t="shared" si="42"/>
        <v>1</v>
      </c>
      <c r="N415">
        <f t="shared" si="43"/>
        <v>-1.0609999999999999</v>
      </c>
      <c r="O415">
        <v>0.25711840000000002</v>
      </c>
      <c r="P415">
        <f t="shared" si="44"/>
        <v>0</v>
      </c>
      <c r="Q415">
        <f t="shared" si="45"/>
        <v>0</v>
      </c>
      <c r="R415" t="b">
        <f t="shared" si="46"/>
        <v>1</v>
      </c>
      <c r="S415" t="b">
        <f t="shared" si="47"/>
        <v>0</v>
      </c>
      <c r="T415" t="b">
        <f t="shared" si="48"/>
        <v>1</v>
      </c>
    </row>
    <row r="416" spans="1:20" x14ac:dyDescent="0.2">
      <c r="A416">
        <v>415</v>
      </c>
      <c r="B416">
        <v>1</v>
      </c>
      <c r="C416">
        <v>3</v>
      </c>
      <c r="D416" t="s">
        <v>630</v>
      </c>
      <c r="E416" t="s">
        <v>21</v>
      </c>
      <c r="F416">
        <v>44</v>
      </c>
      <c r="G416">
        <v>0</v>
      </c>
      <c r="H416">
        <v>0</v>
      </c>
      <c r="I416" t="s">
        <v>631</v>
      </c>
      <c r="J416">
        <v>7.9249999999999998</v>
      </c>
      <c r="L416" t="s">
        <v>23</v>
      </c>
      <c r="M416">
        <f t="shared" si="42"/>
        <v>1</v>
      </c>
      <c r="N416">
        <f t="shared" si="43"/>
        <v>-2.806</v>
      </c>
      <c r="O416">
        <v>5.7000807000000001E-2</v>
      </c>
      <c r="P416">
        <f t="shared" si="44"/>
        <v>0</v>
      </c>
      <c r="Q416">
        <f t="shared" si="45"/>
        <v>1</v>
      </c>
      <c r="R416" t="b">
        <f t="shared" si="46"/>
        <v>0</v>
      </c>
      <c r="S416" t="b">
        <f t="shared" si="47"/>
        <v>0</v>
      </c>
      <c r="T416" t="b">
        <f t="shared" si="48"/>
        <v>0</v>
      </c>
    </row>
    <row r="417" spans="1:20" x14ac:dyDescent="0.2">
      <c r="A417">
        <v>416</v>
      </c>
      <c r="B417">
        <v>0</v>
      </c>
      <c r="C417">
        <v>3</v>
      </c>
      <c r="D417" t="s">
        <v>632</v>
      </c>
      <c r="E417" t="s">
        <v>28</v>
      </c>
      <c r="F417">
        <v>29.7</v>
      </c>
      <c r="G417">
        <v>0</v>
      </c>
      <c r="H417">
        <v>0</v>
      </c>
      <c r="I417">
        <v>343095</v>
      </c>
      <c r="J417">
        <v>8.0500000000000007</v>
      </c>
      <c r="L417" t="s">
        <v>23</v>
      </c>
      <c r="M417">
        <f t="shared" si="42"/>
        <v>0</v>
      </c>
      <c r="N417">
        <f t="shared" si="43"/>
        <v>0.53399999999999981</v>
      </c>
      <c r="O417">
        <v>0.63041556399999998</v>
      </c>
      <c r="P417">
        <f t="shared" si="44"/>
        <v>1</v>
      </c>
      <c r="Q417">
        <f t="shared" si="45"/>
        <v>0</v>
      </c>
      <c r="R417" t="b">
        <f t="shared" si="46"/>
        <v>0</v>
      </c>
      <c r="S417" t="b">
        <f t="shared" si="47"/>
        <v>0</v>
      </c>
      <c r="T417" t="b">
        <f t="shared" si="48"/>
        <v>0</v>
      </c>
    </row>
    <row r="418" spans="1:20" x14ac:dyDescent="0.2">
      <c r="A418">
        <v>417</v>
      </c>
      <c r="B418">
        <v>1</v>
      </c>
      <c r="C418">
        <v>2</v>
      </c>
      <c r="D418" t="s">
        <v>633</v>
      </c>
      <c r="E418" t="s">
        <v>28</v>
      </c>
      <c r="F418">
        <v>34</v>
      </c>
      <c r="G418">
        <v>1</v>
      </c>
      <c r="H418">
        <v>1</v>
      </c>
      <c r="I418">
        <v>28220</v>
      </c>
      <c r="J418">
        <v>32.5</v>
      </c>
      <c r="L418" t="s">
        <v>23</v>
      </c>
      <c r="M418">
        <f t="shared" si="42"/>
        <v>0</v>
      </c>
      <c r="N418">
        <f t="shared" si="43"/>
        <v>1.1189999999999993</v>
      </c>
      <c r="O418">
        <v>0.75380318000000002</v>
      </c>
      <c r="P418">
        <f t="shared" si="44"/>
        <v>1</v>
      </c>
      <c r="Q418">
        <f t="shared" si="45"/>
        <v>1</v>
      </c>
      <c r="R418" t="b">
        <f t="shared" si="46"/>
        <v>1</v>
      </c>
      <c r="S418" t="b">
        <f t="shared" si="47"/>
        <v>1</v>
      </c>
      <c r="T418" t="b">
        <f t="shared" si="48"/>
        <v>0</v>
      </c>
    </row>
    <row r="419" spans="1:20" x14ac:dyDescent="0.2">
      <c r="A419">
        <v>418</v>
      </c>
      <c r="B419">
        <v>1</v>
      </c>
      <c r="C419">
        <v>2</v>
      </c>
      <c r="D419" t="s">
        <v>634</v>
      </c>
      <c r="E419" t="s">
        <v>28</v>
      </c>
      <c r="F419">
        <v>18</v>
      </c>
      <c r="G419">
        <v>0</v>
      </c>
      <c r="H419">
        <v>2</v>
      </c>
      <c r="I419">
        <v>250652</v>
      </c>
      <c r="J419">
        <v>13</v>
      </c>
      <c r="L419" t="s">
        <v>23</v>
      </c>
      <c r="M419">
        <f t="shared" si="42"/>
        <v>0</v>
      </c>
      <c r="N419">
        <f t="shared" si="43"/>
        <v>2.0110000000000001</v>
      </c>
      <c r="O419">
        <v>0.881947178</v>
      </c>
      <c r="P419">
        <f t="shared" si="44"/>
        <v>1</v>
      </c>
      <c r="Q419">
        <f t="shared" si="45"/>
        <v>1</v>
      </c>
      <c r="R419" t="b">
        <f t="shared" si="46"/>
        <v>1</v>
      </c>
      <c r="S419" t="b">
        <f t="shared" si="47"/>
        <v>1</v>
      </c>
      <c r="T419" t="b">
        <f t="shared" si="48"/>
        <v>0</v>
      </c>
    </row>
    <row r="420" spans="1:20" x14ac:dyDescent="0.2">
      <c r="A420">
        <v>419</v>
      </c>
      <c r="B420">
        <v>0</v>
      </c>
      <c r="C420">
        <v>2</v>
      </c>
      <c r="D420" t="s">
        <v>635</v>
      </c>
      <c r="E420" t="s">
        <v>21</v>
      </c>
      <c r="F420">
        <v>30</v>
      </c>
      <c r="G420">
        <v>0</v>
      </c>
      <c r="H420">
        <v>0</v>
      </c>
      <c r="I420">
        <v>28228</v>
      </c>
      <c r="J420">
        <v>13</v>
      </c>
      <c r="L420" t="s">
        <v>23</v>
      </c>
      <c r="M420">
        <f t="shared" si="42"/>
        <v>1</v>
      </c>
      <c r="N420">
        <f t="shared" si="43"/>
        <v>-1.0730000000000004</v>
      </c>
      <c r="O420">
        <v>0.25483298599999998</v>
      </c>
      <c r="P420">
        <f t="shared" si="44"/>
        <v>0</v>
      </c>
      <c r="Q420">
        <f t="shared" si="45"/>
        <v>0</v>
      </c>
      <c r="R420" t="b">
        <f t="shared" si="46"/>
        <v>1</v>
      </c>
      <c r="S420" t="b">
        <f t="shared" si="47"/>
        <v>0</v>
      </c>
      <c r="T420" t="b">
        <f t="shared" si="48"/>
        <v>1</v>
      </c>
    </row>
    <row r="421" spans="1:20" x14ac:dyDescent="0.2">
      <c r="A421">
        <v>420</v>
      </c>
      <c r="B421">
        <v>0</v>
      </c>
      <c r="C421">
        <v>3</v>
      </c>
      <c r="D421" t="s">
        <v>636</v>
      </c>
      <c r="E421" t="s">
        <v>28</v>
      </c>
      <c r="F421">
        <v>10</v>
      </c>
      <c r="G421">
        <v>0</v>
      </c>
      <c r="H421">
        <v>2</v>
      </c>
      <c r="I421">
        <v>345773</v>
      </c>
      <c r="J421">
        <v>24.15</v>
      </c>
      <c r="L421" t="s">
        <v>23</v>
      </c>
      <c r="M421">
        <f t="shared" si="42"/>
        <v>0</v>
      </c>
      <c r="N421">
        <f t="shared" si="43"/>
        <v>1.1579999999999995</v>
      </c>
      <c r="O421">
        <v>0.760969114</v>
      </c>
      <c r="P421">
        <f t="shared" si="44"/>
        <v>1</v>
      </c>
      <c r="Q421">
        <f t="shared" si="45"/>
        <v>0</v>
      </c>
      <c r="R421" t="b">
        <f t="shared" si="46"/>
        <v>0</v>
      </c>
      <c r="S421" t="b">
        <f t="shared" si="47"/>
        <v>0</v>
      </c>
      <c r="T421" t="b">
        <f t="shared" si="48"/>
        <v>0</v>
      </c>
    </row>
    <row r="422" spans="1:20" x14ac:dyDescent="0.2">
      <c r="A422">
        <v>421</v>
      </c>
      <c r="B422">
        <v>0</v>
      </c>
      <c r="C422">
        <v>3</v>
      </c>
      <c r="D422" t="s">
        <v>637</v>
      </c>
      <c r="E422" t="s">
        <v>21</v>
      </c>
      <c r="F422">
        <v>29.7</v>
      </c>
      <c r="G422">
        <v>0</v>
      </c>
      <c r="H422">
        <v>0</v>
      </c>
      <c r="I422">
        <v>349254</v>
      </c>
      <c r="J422">
        <v>7.8958000000000004</v>
      </c>
      <c r="L422" t="s">
        <v>31</v>
      </c>
      <c r="M422">
        <f t="shared" si="42"/>
        <v>1</v>
      </c>
      <c r="N422">
        <f t="shared" si="43"/>
        <v>-2.234</v>
      </c>
      <c r="O422">
        <v>9.6738556000000003E-2</v>
      </c>
      <c r="P422">
        <f t="shared" si="44"/>
        <v>0</v>
      </c>
      <c r="Q422">
        <f t="shared" si="45"/>
        <v>0</v>
      </c>
      <c r="R422" t="b">
        <f t="shared" si="46"/>
        <v>1</v>
      </c>
      <c r="S422" t="b">
        <f t="shared" si="47"/>
        <v>0</v>
      </c>
      <c r="T422" t="b">
        <f t="shared" si="48"/>
        <v>1</v>
      </c>
    </row>
    <row r="423" spans="1:20" x14ac:dyDescent="0.2">
      <c r="A423">
        <v>422</v>
      </c>
      <c r="B423">
        <v>0</v>
      </c>
      <c r="C423">
        <v>3</v>
      </c>
      <c r="D423" t="s">
        <v>638</v>
      </c>
      <c r="E423" t="s">
        <v>21</v>
      </c>
      <c r="F423">
        <v>21</v>
      </c>
      <c r="G423">
        <v>0</v>
      </c>
      <c r="H423">
        <v>0</v>
      </c>
      <c r="I423" t="s">
        <v>639</v>
      </c>
      <c r="J423">
        <v>7.7332999999999998</v>
      </c>
      <c r="L423" t="s">
        <v>47</v>
      </c>
      <c r="M423">
        <f t="shared" si="42"/>
        <v>1</v>
      </c>
      <c r="N423">
        <f t="shared" si="43"/>
        <v>-1.8860000000000001</v>
      </c>
      <c r="O423">
        <v>0.13170122000000001</v>
      </c>
      <c r="P423">
        <f t="shared" si="44"/>
        <v>0</v>
      </c>
      <c r="Q423">
        <f t="shared" si="45"/>
        <v>0</v>
      </c>
      <c r="R423" t="b">
        <f t="shared" si="46"/>
        <v>1</v>
      </c>
      <c r="S423" t="b">
        <f t="shared" si="47"/>
        <v>0</v>
      </c>
      <c r="T423" t="b">
        <f t="shared" si="48"/>
        <v>1</v>
      </c>
    </row>
    <row r="424" spans="1:20" x14ac:dyDescent="0.2">
      <c r="A424">
        <v>423</v>
      </c>
      <c r="B424">
        <v>0</v>
      </c>
      <c r="C424">
        <v>3</v>
      </c>
      <c r="D424" t="s">
        <v>640</v>
      </c>
      <c r="E424" t="s">
        <v>21</v>
      </c>
      <c r="F424">
        <v>29</v>
      </c>
      <c r="G424">
        <v>0</v>
      </c>
      <c r="H424">
        <v>0</v>
      </c>
      <c r="I424">
        <v>315082</v>
      </c>
      <c r="J424">
        <v>7.875</v>
      </c>
      <c r="L424" t="s">
        <v>23</v>
      </c>
      <c r="M424">
        <f t="shared" si="42"/>
        <v>1</v>
      </c>
      <c r="N424">
        <f t="shared" si="43"/>
        <v>-2.2060000000000004</v>
      </c>
      <c r="O424">
        <v>9.9212980000000006E-2</v>
      </c>
      <c r="P424">
        <f t="shared" si="44"/>
        <v>0</v>
      </c>
      <c r="Q424">
        <f t="shared" si="45"/>
        <v>0</v>
      </c>
      <c r="R424" t="b">
        <f t="shared" si="46"/>
        <v>1</v>
      </c>
      <c r="S424" t="b">
        <f t="shared" si="47"/>
        <v>0</v>
      </c>
      <c r="T424" t="b">
        <f t="shared" si="48"/>
        <v>1</v>
      </c>
    </row>
    <row r="425" spans="1:20" x14ac:dyDescent="0.2">
      <c r="A425">
        <v>424</v>
      </c>
      <c r="B425">
        <v>0</v>
      </c>
      <c r="C425">
        <v>3</v>
      </c>
      <c r="D425" t="s">
        <v>641</v>
      </c>
      <c r="E425" t="s">
        <v>28</v>
      </c>
      <c r="F425">
        <v>28</v>
      </c>
      <c r="G425">
        <v>1</v>
      </c>
      <c r="H425">
        <v>1</v>
      </c>
      <c r="I425">
        <v>347080</v>
      </c>
      <c r="J425">
        <v>14.4</v>
      </c>
      <c r="L425" t="s">
        <v>23</v>
      </c>
      <c r="M425">
        <f t="shared" si="42"/>
        <v>0</v>
      </c>
      <c r="N425">
        <f t="shared" si="43"/>
        <v>0.18599999999999955</v>
      </c>
      <c r="O425">
        <v>0.54636640299999994</v>
      </c>
      <c r="P425">
        <f t="shared" si="44"/>
        <v>1</v>
      </c>
      <c r="Q425">
        <f t="shared" si="45"/>
        <v>0</v>
      </c>
      <c r="R425" t="b">
        <f t="shared" si="46"/>
        <v>0</v>
      </c>
      <c r="S425" t="b">
        <f t="shared" si="47"/>
        <v>0</v>
      </c>
      <c r="T425" t="b">
        <f t="shared" si="48"/>
        <v>0</v>
      </c>
    </row>
    <row r="426" spans="1:20" x14ac:dyDescent="0.2">
      <c r="A426">
        <v>425</v>
      </c>
      <c r="B426">
        <v>0</v>
      </c>
      <c r="C426">
        <v>3</v>
      </c>
      <c r="D426" t="s">
        <v>642</v>
      </c>
      <c r="E426" t="s">
        <v>21</v>
      </c>
      <c r="F426">
        <v>18</v>
      </c>
      <c r="G426">
        <v>1</v>
      </c>
      <c r="H426">
        <v>1</v>
      </c>
      <c r="I426">
        <v>370129</v>
      </c>
      <c r="J426">
        <v>20.212499999999999</v>
      </c>
      <c r="L426" t="s">
        <v>23</v>
      </c>
      <c r="M426">
        <f t="shared" si="42"/>
        <v>1</v>
      </c>
      <c r="N426">
        <f t="shared" si="43"/>
        <v>-2.1819999999999999</v>
      </c>
      <c r="O426">
        <v>0.101378581</v>
      </c>
      <c r="P426">
        <f t="shared" si="44"/>
        <v>0</v>
      </c>
      <c r="Q426">
        <f t="shared" si="45"/>
        <v>0</v>
      </c>
      <c r="R426" t="b">
        <f t="shared" si="46"/>
        <v>1</v>
      </c>
      <c r="S426" t="b">
        <f t="shared" si="47"/>
        <v>0</v>
      </c>
      <c r="T426" t="b">
        <f t="shared" si="48"/>
        <v>1</v>
      </c>
    </row>
    <row r="427" spans="1:20" x14ac:dyDescent="0.2">
      <c r="A427">
        <v>426</v>
      </c>
      <c r="B427">
        <v>0</v>
      </c>
      <c r="C427">
        <v>3</v>
      </c>
      <c r="D427" t="s">
        <v>643</v>
      </c>
      <c r="E427" t="s">
        <v>21</v>
      </c>
      <c r="F427">
        <v>29.7</v>
      </c>
      <c r="G427">
        <v>0</v>
      </c>
      <c r="H427">
        <v>0</v>
      </c>
      <c r="I427" t="s">
        <v>644</v>
      </c>
      <c r="J427">
        <v>7.25</v>
      </c>
      <c r="L427" t="s">
        <v>23</v>
      </c>
      <c r="M427">
        <f t="shared" si="42"/>
        <v>1</v>
      </c>
      <c r="N427">
        <f t="shared" si="43"/>
        <v>-2.234</v>
      </c>
      <c r="O427">
        <v>9.6738556000000003E-2</v>
      </c>
      <c r="P427">
        <f t="shared" si="44"/>
        <v>0</v>
      </c>
      <c r="Q427">
        <f t="shared" si="45"/>
        <v>0</v>
      </c>
      <c r="R427" t="b">
        <f t="shared" si="46"/>
        <v>1</v>
      </c>
      <c r="S427" t="b">
        <f t="shared" si="47"/>
        <v>0</v>
      </c>
      <c r="T427" t="b">
        <f t="shared" si="48"/>
        <v>1</v>
      </c>
    </row>
    <row r="428" spans="1:20" x14ac:dyDescent="0.2">
      <c r="A428">
        <v>427</v>
      </c>
      <c r="B428">
        <v>1</v>
      </c>
      <c r="C428">
        <v>2</v>
      </c>
      <c r="D428" t="s">
        <v>645</v>
      </c>
      <c r="E428" t="s">
        <v>28</v>
      </c>
      <c r="F428">
        <v>28</v>
      </c>
      <c r="G428">
        <v>1</v>
      </c>
      <c r="H428">
        <v>0</v>
      </c>
      <c r="I428">
        <v>2003</v>
      </c>
      <c r="J428">
        <v>26</v>
      </c>
      <c r="L428" t="s">
        <v>23</v>
      </c>
      <c r="M428">
        <f t="shared" si="42"/>
        <v>0</v>
      </c>
      <c r="N428">
        <f t="shared" si="43"/>
        <v>1.4409999999999994</v>
      </c>
      <c r="O428">
        <v>0.80860945900000003</v>
      </c>
      <c r="P428">
        <f t="shared" si="44"/>
        <v>1</v>
      </c>
      <c r="Q428">
        <f t="shared" si="45"/>
        <v>1</v>
      </c>
      <c r="R428" t="b">
        <f t="shared" si="46"/>
        <v>1</v>
      </c>
      <c r="S428" t="b">
        <f t="shared" si="47"/>
        <v>1</v>
      </c>
      <c r="T428" t="b">
        <f t="shared" si="48"/>
        <v>0</v>
      </c>
    </row>
    <row r="429" spans="1:20" x14ac:dyDescent="0.2">
      <c r="A429">
        <v>428</v>
      </c>
      <c r="B429">
        <v>1</v>
      </c>
      <c r="C429">
        <v>2</v>
      </c>
      <c r="D429" t="s">
        <v>646</v>
      </c>
      <c r="E429" t="s">
        <v>28</v>
      </c>
      <c r="F429">
        <v>19</v>
      </c>
      <c r="G429">
        <v>0</v>
      </c>
      <c r="H429">
        <v>0</v>
      </c>
      <c r="I429">
        <v>250655</v>
      </c>
      <c r="J429">
        <v>26</v>
      </c>
      <c r="L429" t="s">
        <v>23</v>
      </c>
      <c r="M429">
        <f t="shared" si="42"/>
        <v>0</v>
      </c>
      <c r="N429">
        <f t="shared" si="43"/>
        <v>2.1349999999999998</v>
      </c>
      <c r="O429">
        <v>0.89425874100000002</v>
      </c>
      <c r="P429">
        <f t="shared" si="44"/>
        <v>1</v>
      </c>
      <c r="Q429">
        <f t="shared" si="45"/>
        <v>1</v>
      </c>
      <c r="R429" t="b">
        <f t="shared" si="46"/>
        <v>1</v>
      </c>
      <c r="S429" t="b">
        <f t="shared" si="47"/>
        <v>1</v>
      </c>
      <c r="T429" t="b">
        <f t="shared" si="48"/>
        <v>0</v>
      </c>
    </row>
    <row r="430" spans="1:20" x14ac:dyDescent="0.2">
      <c r="A430">
        <v>429</v>
      </c>
      <c r="B430">
        <v>0</v>
      </c>
      <c r="C430">
        <v>3</v>
      </c>
      <c r="D430" t="s">
        <v>647</v>
      </c>
      <c r="E430" t="s">
        <v>21</v>
      </c>
      <c r="F430">
        <v>29.7</v>
      </c>
      <c r="G430">
        <v>0</v>
      </c>
      <c r="H430">
        <v>0</v>
      </c>
      <c r="I430">
        <v>364851</v>
      </c>
      <c r="J430">
        <v>7.75</v>
      </c>
      <c r="L430" t="s">
        <v>47</v>
      </c>
      <c r="M430">
        <f t="shared" si="42"/>
        <v>1</v>
      </c>
      <c r="N430">
        <f t="shared" si="43"/>
        <v>-2.234</v>
      </c>
      <c r="O430">
        <v>9.6738556000000003E-2</v>
      </c>
      <c r="P430">
        <f t="shared" si="44"/>
        <v>0</v>
      </c>
      <c r="Q430">
        <f t="shared" si="45"/>
        <v>0</v>
      </c>
      <c r="R430" t="b">
        <f t="shared" si="46"/>
        <v>1</v>
      </c>
      <c r="S430" t="b">
        <f t="shared" si="47"/>
        <v>0</v>
      </c>
      <c r="T430" t="b">
        <f t="shared" si="48"/>
        <v>1</v>
      </c>
    </row>
    <row r="431" spans="1:20" x14ac:dyDescent="0.2">
      <c r="A431">
        <v>430</v>
      </c>
      <c r="B431">
        <v>1</v>
      </c>
      <c r="C431">
        <v>3</v>
      </c>
      <c r="D431" t="s">
        <v>648</v>
      </c>
      <c r="E431" t="s">
        <v>21</v>
      </c>
      <c r="F431">
        <v>32</v>
      </c>
      <c r="G431">
        <v>0</v>
      </c>
      <c r="H431">
        <v>0</v>
      </c>
      <c r="I431" t="s">
        <v>649</v>
      </c>
      <c r="J431">
        <v>8.0500000000000007</v>
      </c>
      <c r="K431" t="s">
        <v>650</v>
      </c>
      <c r="L431" t="s">
        <v>23</v>
      </c>
      <c r="M431">
        <f t="shared" si="42"/>
        <v>1</v>
      </c>
      <c r="N431">
        <f t="shared" si="43"/>
        <v>-2.3260000000000005</v>
      </c>
      <c r="O431">
        <v>8.8992422000000002E-2</v>
      </c>
      <c r="P431">
        <f t="shared" si="44"/>
        <v>0</v>
      </c>
      <c r="Q431">
        <f t="shared" si="45"/>
        <v>1</v>
      </c>
      <c r="R431" t="b">
        <f t="shared" si="46"/>
        <v>0</v>
      </c>
      <c r="S431" t="b">
        <f t="shared" si="47"/>
        <v>0</v>
      </c>
      <c r="T431" t="b">
        <f t="shared" si="48"/>
        <v>0</v>
      </c>
    </row>
    <row r="432" spans="1:20" x14ac:dyDescent="0.2">
      <c r="A432">
        <v>431</v>
      </c>
      <c r="B432">
        <v>1</v>
      </c>
      <c r="C432">
        <v>1</v>
      </c>
      <c r="D432" t="s">
        <v>651</v>
      </c>
      <c r="E432" t="s">
        <v>21</v>
      </c>
      <c r="F432">
        <v>28</v>
      </c>
      <c r="G432">
        <v>0</v>
      </c>
      <c r="H432">
        <v>0</v>
      </c>
      <c r="I432">
        <v>110564</v>
      </c>
      <c r="J432">
        <v>26.55</v>
      </c>
      <c r="K432" t="s">
        <v>125</v>
      </c>
      <c r="L432" t="s">
        <v>23</v>
      </c>
      <c r="M432">
        <f t="shared" si="42"/>
        <v>1</v>
      </c>
      <c r="N432">
        <f t="shared" si="43"/>
        <v>0.17999999999999972</v>
      </c>
      <c r="O432">
        <v>0.54487889199999995</v>
      </c>
      <c r="P432">
        <f t="shared" si="44"/>
        <v>1</v>
      </c>
      <c r="Q432">
        <f t="shared" si="45"/>
        <v>1</v>
      </c>
      <c r="R432" t="b">
        <f t="shared" si="46"/>
        <v>1</v>
      </c>
      <c r="S432" t="b">
        <f t="shared" si="47"/>
        <v>1</v>
      </c>
      <c r="T432" t="b">
        <f t="shared" si="48"/>
        <v>0</v>
      </c>
    </row>
    <row r="433" spans="1:20" x14ac:dyDescent="0.2">
      <c r="A433">
        <v>432</v>
      </c>
      <c r="B433">
        <v>1</v>
      </c>
      <c r="C433">
        <v>3</v>
      </c>
      <c r="D433" t="s">
        <v>652</v>
      </c>
      <c r="E433" t="s">
        <v>28</v>
      </c>
      <c r="F433">
        <v>29.7</v>
      </c>
      <c r="G433">
        <v>1</v>
      </c>
      <c r="H433">
        <v>0</v>
      </c>
      <c r="I433">
        <v>376564</v>
      </c>
      <c r="J433">
        <v>16.100000000000001</v>
      </c>
      <c r="L433" t="s">
        <v>23</v>
      </c>
      <c r="M433">
        <f t="shared" si="42"/>
        <v>0</v>
      </c>
      <c r="N433">
        <f t="shared" si="43"/>
        <v>0.19999999999999979</v>
      </c>
      <c r="O433">
        <v>0.54983399700000002</v>
      </c>
      <c r="P433">
        <f t="shared" si="44"/>
        <v>1</v>
      </c>
      <c r="Q433">
        <f t="shared" si="45"/>
        <v>1</v>
      </c>
      <c r="R433" t="b">
        <f t="shared" si="46"/>
        <v>1</v>
      </c>
      <c r="S433" t="b">
        <f t="shared" si="47"/>
        <v>1</v>
      </c>
      <c r="T433" t="b">
        <f t="shared" si="48"/>
        <v>0</v>
      </c>
    </row>
    <row r="434" spans="1:20" x14ac:dyDescent="0.2">
      <c r="A434">
        <v>433</v>
      </c>
      <c r="B434">
        <v>1</v>
      </c>
      <c r="C434">
        <v>2</v>
      </c>
      <c r="D434" t="s">
        <v>653</v>
      </c>
      <c r="E434" t="s">
        <v>28</v>
      </c>
      <c r="F434">
        <v>42</v>
      </c>
      <c r="G434">
        <v>1</v>
      </c>
      <c r="H434">
        <v>0</v>
      </c>
      <c r="I434" t="s">
        <v>654</v>
      </c>
      <c r="J434">
        <v>26</v>
      </c>
      <c r="L434" t="s">
        <v>23</v>
      </c>
      <c r="M434">
        <f t="shared" si="42"/>
        <v>0</v>
      </c>
      <c r="N434">
        <f t="shared" si="43"/>
        <v>0.88099999999999978</v>
      </c>
      <c r="O434">
        <v>0.70702940299999995</v>
      </c>
      <c r="P434">
        <f t="shared" si="44"/>
        <v>1</v>
      </c>
      <c r="Q434">
        <f t="shared" si="45"/>
        <v>1</v>
      </c>
      <c r="R434" t="b">
        <f t="shared" si="46"/>
        <v>1</v>
      </c>
      <c r="S434" t="b">
        <f t="shared" si="47"/>
        <v>1</v>
      </c>
      <c r="T434" t="b">
        <f t="shared" si="48"/>
        <v>0</v>
      </c>
    </row>
    <row r="435" spans="1:20" x14ac:dyDescent="0.2">
      <c r="A435">
        <v>434</v>
      </c>
      <c r="B435">
        <v>0</v>
      </c>
      <c r="C435">
        <v>3</v>
      </c>
      <c r="D435" t="s">
        <v>655</v>
      </c>
      <c r="E435" t="s">
        <v>21</v>
      </c>
      <c r="F435">
        <v>17</v>
      </c>
      <c r="G435">
        <v>0</v>
      </c>
      <c r="H435">
        <v>0</v>
      </c>
      <c r="I435" t="s">
        <v>656</v>
      </c>
      <c r="J435">
        <v>7.125</v>
      </c>
      <c r="L435" t="s">
        <v>23</v>
      </c>
      <c r="M435">
        <f t="shared" si="42"/>
        <v>1</v>
      </c>
      <c r="N435">
        <f t="shared" si="43"/>
        <v>-1.726</v>
      </c>
      <c r="O435">
        <v>0.15109993899999999</v>
      </c>
      <c r="P435">
        <f t="shared" si="44"/>
        <v>0</v>
      </c>
      <c r="Q435">
        <f t="shared" si="45"/>
        <v>0</v>
      </c>
      <c r="R435" t="b">
        <f t="shared" si="46"/>
        <v>1</v>
      </c>
      <c r="S435" t="b">
        <f t="shared" si="47"/>
        <v>0</v>
      </c>
      <c r="T435" t="b">
        <f t="shared" si="48"/>
        <v>1</v>
      </c>
    </row>
    <row r="436" spans="1:20" x14ac:dyDescent="0.2">
      <c r="A436">
        <v>435</v>
      </c>
      <c r="B436">
        <v>0</v>
      </c>
      <c r="C436">
        <v>1</v>
      </c>
      <c r="D436" t="s">
        <v>657</v>
      </c>
      <c r="E436" t="s">
        <v>21</v>
      </c>
      <c r="F436">
        <v>50</v>
      </c>
      <c r="G436">
        <v>1</v>
      </c>
      <c r="H436">
        <v>0</v>
      </c>
      <c r="I436">
        <v>13507</v>
      </c>
      <c r="J436">
        <v>55.9</v>
      </c>
      <c r="K436" t="s">
        <v>658</v>
      </c>
      <c r="L436" t="s">
        <v>23</v>
      </c>
      <c r="M436">
        <f t="shared" si="42"/>
        <v>1</v>
      </c>
      <c r="N436">
        <f t="shared" si="43"/>
        <v>-1.0340000000000003</v>
      </c>
      <c r="O436">
        <v>0.26230935599999999</v>
      </c>
      <c r="P436">
        <f t="shared" si="44"/>
        <v>0</v>
      </c>
      <c r="Q436">
        <f t="shared" si="45"/>
        <v>0</v>
      </c>
      <c r="R436" t="b">
        <f t="shared" si="46"/>
        <v>1</v>
      </c>
      <c r="S436" t="b">
        <f t="shared" si="47"/>
        <v>0</v>
      </c>
      <c r="T436" t="b">
        <f t="shared" si="48"/>
        <v>1</v>
      </c>
    </row>
    <row r="437" spans="1:20" x14ac:dyDescent="0.2">
      <c r="A437">
        <v>436</v>
      </c>
      <c r="B437">
        <v>1</v>
      </c>
      <c r="C437">
        <v>1</v>
      </c>
      <c r="D437" t="s">
        <v>659</v>
      </c>
      <c r="E437" t="s">
        <v>28</v>
      </c>
      <c r="F437">
        <v>14</v>
      </c>
      <c r="G437">
        <v>1</v>
      </c>
      <c r="H437">
        <v>2</v>
      </c>
      <c r="I437">
        <v>113760</v>
      </c>
      <c r="J437">
        <v>120</v>
      </c>
      <c r="K437" t="s">
        <v>605</v>
      </c>
      <c r="L437" t="s">
        <v>23</v>
      </c>
      <c r="M437">
        <f t="shared" si="42"/>
        <v>0</v>
      </c>
      <c r="N437">
        <f t="shared" si="43"/>
        <v>3.0099999999999993</v>
      </c>
      <c r="O437">
        <v>0.953023854</v>
      </c>
      <c r="P437">
        <f t="shared" si="44"/>
        <v>1</v>
      </c>
      <c r="Q437">
        <f t="shared" si="45"/>
        <v>1</v>
      </c>
      <c r="R437" t="b">
        <f t="shared" si="46"/>
        <v>1</v>
      </c>
      <c r="S437" t="b">
        <f t="shared" si="47"/>
        <v>1</v>
      </c>
      <c r="T437" t="b">
        <f t="shared" si="48"/>
        <v>0</v>
      </c>
    </row>
    <row r="438" spans="1:20" x14ac:dyDescent="0.2">
      <c r="A438">
        <v>437</v>
      </c>
      <c r="B438">
        <v>0</v>
      </c>
      <c r="C438">
        <v>3</v>
      </c>
      <c r="D438" t="s">
        <v>660</v>
      </c>
      <c r="E438" t="s">
        <v>28</v>
      </c>
      <c r="F438">
        <v>21</v>
      </c>
      <c r="G438">
        <v>2</v>
      </c>
      <c r="H438">
        <v>2</v>
      </c>
      <c r="I438" t="s">
        <v>170</v>
      </c>
      <c r="J438">
        <v>34.375</v>
      </c>
      <c r="L438" t="s">
        <v>23</v>
      </c>
      <c r="M438">
        <f t="shared" si="42"/>
        <v>0</v>
      </c>
      <c r="N438">
        <f t="shared" si="43"/>
        <v>4.9999999999999933E-2</v>
      </c>
      <c r="O438">
        <v>0.51249739599999999</v>
      </c>
      <c r="P438">
        <f t="shared" si="44"/>
        <v>1</v>
      </c>
      <c r="Q438">
        <f t="shared" si="45"/>
        <v>0</v>
      </c>
      <c r="R438" t="b">
        <f t="shared" si="46"/>
        <v>0</v>
      </c>
      <c r="S438" t="b">
        <f t="shared" si="47"/>
        <v>0</v>
      </c>
      <c r="T438" t="b">
        <f t="shared" si="48"/>
        <v>0</v>
      </c>
    </row>
    <row r="439" spans="1:20" x14ac:dyDescent="0.2">
      <c r="A439">
        <v>438</v>
      </c>
      <c r="B439">
        <v>1</v>
      </c>
      <c r="C439">
        <v>2</v>
      </c>
      <c r="D439" t="s">
        <v>661</v>
      </c>
      <c r="E439" t="s">
        <v>28</v>
      </c>
      <c r="F439">
        <v>24</v>
      </c>
      <c r="G439">
        <v>2</v>
      </c>
      <c r="H439">
        <v>3</v>
      </c>
      <c r="I439">
        <v>29106</v>
      </c>
      <c r="J439">
        <v>18.75</v>
      </c>
      <c r="L439" t="s">
        <v>23</v>
      </c>
      <c r="M439">
        <f t="shared" si="42"/>
        <v>0</v>
      </c>
      <c r="N439">
        <f t="shared" si="43"/>
        <v>1.0209999999999999</v>
      </c>
      <c r="O439">
        <v>0.735167342</v>
      </c>
      <c r="P439">
        <f t="shared" si="44"/>
        <v>1</v>
      </c>
      <c r="Q439">
        <f t="shared" si="45"/>
        <v>1</v>
      </c>
      <c r="R439" t="b">
        <f t="shared" si="46"/>
        <v>1</v>
      </c>
      <c r="S439" t="b">
        <f t="shared" si="47"/>
        <v>1</v>
      </c>
      <c r="T439" t="b">
        <f t="shared" si="48"/>
        <v>0</v>
      </c>
    </row>
    <row r="440" spans="1:20" x14ac:dyDescent="0.2">
      <c r="A440">
        <v>439</v>
      </c>
      <c r="B440">
        <v>0</v>
      </c>
      <c r="C440">
        <v>1</v>
      </c>
      <c r="D440" t="s">
        <v>662</v>
      </c>
      <c r="E440" t="s">
        <v>21</v>
      </c>
      <c r="F440">
        <v>64</v>
      </c>
      <c r="G440">
        <v>1</v>
      </c>
      <c r="H440">
        <v>4</v>
      </c>
      <c r="I440">
        <v>19950</v>
      </c>
      <c r="J440">
        <v>263</v>
      </c>
      <c r="K440" t="s">
        <v>84</v>
      </c>
      <c r="L440" t="s">
        <v>23</v>
      </c>
      <c r="M440">
        <f t="shared" si="42"/>
        <v>1</v>
      </c>
      <c r="N440">
        <f t="shared" si="43"/>
        <v>-1.9220000000000002</v>
      </c>
      <c r="O440">
        <v>0.12763870599999999</v>
      </c>
      <c r="P440">
        <f t="shared" si="44"/>
        <v>0</v>
      </c>
      <c r="Q440">
        <f t="shared" si="45"/>
        <v>0</v>
      </c>
      <c r="R440" t="b">
        <f t="shared" si="46"/>
        <v>1</v>
      </c>
      <c r="S440" t="b">
        <f t="shared" si="47"/>
        <v>0</v>
      </c>
      <c r="T440" t="b">
        <f t="shared" si="48"/>
        <v>1</v>
      </c>
    </row>
    <row r="441" spans="1:20" x14ac:dyDescent="0.2">
      <c r="A441">
        <v>440</v>
      </c>
      <c r="B441">
        <v>0</v>
      </c>
      <c r="C441">
        <v>2</v>
      </c>
      <c r="D441" t="s">
        <v>663</v>
      </c>
      <c r="E441" t="s">
        <v>21</v>
      </c>
      <c r="F441">
        <v>31</v>
      </c>
      <c r="G441">
        <v>0</v>
      </c>
      <c r="H441">
        <v>0</v>
      </c>
      <c r="I441" t="s">
        <v>664</v>
      </c>
      <c r="J441">
        <v>10.5</v>
      </c>
      <c r="L441" t="s">
        <v>23</v>
      </c>
      <c r="M441">
        <f t="shared" si="42"/>
        <v>1</v>
      </c>
      <c r="N441">
        <f t="shared" si="43"/>
        <v>-1.1130000000000004</v>
      </c>
      <c r="O441">
        <v>0.24731201899999999</v>
      </c>
      <c r="P441">
        <f t="shared" si="44"/>
        <v>0</v>
      </c>
      <c r="Q441">
        <f t="shared" si="45"/>
        <v>0</v>
      </c>
      <c r="R441" t="b">
        <f t="shared" si="46"/>
        <v>1</v>
      </c>
      <c r="S441" t="b">
        <f t="shared" si="47"/>
        <v>0</v>
      </c>
      <c r="T441" t="b">
        <f t="shared" si="48"/>
        <v>1</v>
      </c>
    </row>
    <row r="442" spans="1:20" x14ac:dyDescent="0.2">
      <c r="A442">
        <v>441</v>
      </c>
      <c r="B442">
        <v>1</v>
      </c>
      <c r="C442">
        <v>2</v>
      </c>
      <c r="D442" t="s">
        <v>665</v>
      </c>
      <c r="E442" t="s">
        <v>28</v>
      </c>
      <c r="F442">
        <v>45</v>
      </c>
      <c r="G442">
        <v>1</v>
      </c>
      <c r="H442">
        <v>1</v>
      </c>
      <c r="I442" t="s">
        <v>504</v>
      </c>
      <c r="J442">
        <v>26.25</v>
      </c>
      <c r="L442" t="s">
        <v>23</v>
      </c>
      <c r="M442">
        <f t="shared" si="42"/>
        <v>0</v>
      </c>
      <c r="N442">
        <f t="shared" si="43"/>
        <v>0.67899999999999983</v>
      </c>
      <c r="O442">
        <v>0.66351547099999997</v>
      </c>
      <c r="P442">
        <f t="shared" si="44"/>
        <v>1</v>
      </c>
      <c r="Q442">
        <f t="shared" si="45"/>
        <v>1</v>
      </c>
      <c r="R442" t="b">
        <f t="shared" si="46"/>
        <v>1</v>
      </c>
      <c r="S442" t="b">
        <f t="shared" si="47"/>
        <v>1</v>
      </c>
      <c r="T442" t="b">
        <f t="shared" si="48"/>
        <v>0</v>
      </c>
    </row>
    <row r="443" spans="1:20" x14ac:dyDescent="0.2">
      <c r="A443">
        <v>442</v>
      </c>
      <c r="B443">
        <v>0</v>
      </c>
      <c r="C443">
        <v>3</v>
      </c>
      <c r="D443" t="s">
        <v>666</v>
      </c>
      <c r="E443" t="s">
        <v>21</v>
      </c>
      <c r="F443">
        <v>20</v>
      </c>
      <c r="G443">
        <v>0</v>
      </c>
      <c r="H443">
        <v>0</v>
      </c>
      <c r="I443">
        <v>345769</v>
      </c>
      <c r="J443">
        <v>9.5</v>
      </c>
      <c r="L443" t="s">
        <v>23</v>
      </c>
      <c r="M443">
        <f t="shared" si="42"/>
        <v>1</v>
      </c>
      <c r="N443">
        <f t="shared" si="43"/>
        <v>-1.8460000000000001</v>
      </c>
      <c r="O443">
        <v>0.13634322700000001</v>
      </c>
      <c r="P443">
        <f t="shared" si="44"/>
        <v>0</v>
      </c>
      <c r="Q443">
        <f t="shared" si="45"/>
        <v>0</v>
      </c>
      <c r="R443" t="b">
        <f t="shared" si="46"/>
        <v>1</v>
      </c>
      <c r="S443" t="b">
        <f t="shared" si="47"/>
        <v>0</v>
      </c>
      <c r="T443" t="b">
        <f t="shared" si="48"/>
        <v>1</v>
      </c>
    </row>
    <row r="444" spans="1:20" x14ac:dyDescent="0.2">
      <c r="A444">
        <v>443</v>
      </c>
      <c r="B444">
        <v>0</v>
      </c>
      <c r="C444">
        <v>3</v>
      </c>
      <c r="D444" t="s">
        <v>667</v>
      </c>
      <c r="E444" t="s">
        <v>21</v>
      </c>
      <c r="F444">
        <v>25</v>
      </c>
      <c r="G444">
        <v>1</v>
      </c>
      <c r="H444">
        <v>0</v>
      </c>
      <c r="I444">
        <v>347076</v>
      </c>
      <c r="J444">
        <v>7.7750000000000004</v>
      </c>
      <c r="L444" t="s">
        <v>23</v>
      </c>
      <c r="M444">
        <f t="shared" si="42"/>
        <v>1</v>
      </c>
      <c r="N444">
        <f t="shared" si="43"/>
        <v>-2.3800000000000003</v>
      </c>
      <c r="O444">
        <v>8.4710566000000001E-2</v>
      </c>
      <c r="P444">
        <f t="shared" si="44"/>
        <v>0</v>
      </c>
      <c r="Q444">
        <f t="shared" si="45"/>
        <v>0</v>
      </c>
      <c r="R444" t="b">
        <f t="shared" si="46"/>
        <v>1</v>
      </c>
      <c r="S444" t="b">
        <f t="shared" si="47"/>
        <v>0</v>
      </c>
      <c r="T444" t="b">
        <f t="shared" si="48"/>
        <v>1</v>
      </c>
    </row>
    <row r="445" spans="1:20" x14ac:dyDescent="0.2">
      <c r="A445">
        <v>444</v>
      </c>
      <c r="B445">
        <v>1</v>
      </c>
      <c r="C445">
        <v>2</v>
      </c>
      <c r="D445" t="s">
        <v>668</v>
      </c>
      <c r="E445" t="s">
        <v>28</v>
      </c>
      <c r="F445">
        <v>28</v>
      </c>
      <c r="G445">
        <v>0</v>
      </c>
      <c r="H445">
        <v>0</v>
      </c>
      <c r="I445">
        <v>230434</v>
      </c>
      <c r="J445">
        <v>13</v>
      </c>
      <c r="L445" t="s">
        <v>23</v>
      </c>
      <c r="M445">
        <f t="shared" si="42"/>
        <v>0</v>
      </c>
      <c r="N445">
        <f t="shared" si="43"/>
        <v>1.7749999999999995</v>
      </c>
      <c r="O445">
        <v>0.855078369</v>
      </c>
      <c r="P445">
        <f t="shared" si="44"/>
        <v>1</v>
      </c>
      <c r="Q445">
        <f t="shared" si="45"/>
        <v>1</v>
      </c>
      <c r="R445" t="b">
        <f t="shared" si="46"/>
        <v>1</v>
      </c>
      <c r="S445" t="b">
        <f t="shared" si="47"/>
        <v>1</v>
      </c>
      <c r="T445" t="b">
        <f t="shared" si="48"/>
        <v>0</v>
      </c>
    </row>
    <row r="446" spans="1:20" x14ac:dyDescent="0.2">
      <c r="A446">
        <v>445</v>
      </c>
      <c r="B446">
        <v>1</v>
      </c>
      <c r="C446">
        <v>3</v>
      </c>
      <c r="D446" t="s">
        <v>669</v>
      </c>
      <c r="E446" t="s">
        <v>21</v>
      </c>
      <c r="F446">
        <v>29.7</v>
      </c>
      <c r="G446">
        <v>0</v>
      </c>
      <c r="H446">
        <v>0</v>
      </c>
      <c r="I446">
        <v>65306</v>
      </c>
      <c r="J446">
        <v>8.1125000000000007</v>
      </c>
      <c r="L446" t="s">
        <v>23</v>
      </c>
      <c r="M446">
        <f t="shared" si="42"/>
        <v>1</v>
      </c>
      <c r="N446">
        <f t="shared" si="43"/>
        <v>-2.234</v>
      </c>
      <c r="O446">
        <v>9.6738556000000003E-2</v>
      </c>
      <c r="P446">
        <f t="shared" si="44"/>
        <v>0</v>
      </c>
      <c r="Q446">
        <f t="shared" si="45"/>
        <v>1</v>
      </c>
      <c r="R446" t="b">
        <f t="shared" si="46"/>
        <v>0</v>
      </c>
      <c r="S446" t="b">
        <f t="shared" si="47"/>
        <v>0</v>
      </c>
      <c r="T446" t="b">
        <f t="shared" si="48"/>
        <v>0</v>
      </c>
    </row>
    <row r="447" spans="1:20" x14ac:dyDescent="0.2">
      <c r="A447">
        <v>446</v>
      </c>
      <c r="B447">
        <v>1</v>
      </c>
      <c r="C447">
        <v>1</v>
      </c>
      <c r="D447" t="s">
        <v>670</v>
      </c>
      <c r="E447" t="s">
        <v>21</v>
      </c>
      <c r="F447">
        <v>4</v>
      </c>
      <c r="G447">
        <v>0</v>
      </c>
      <c r="H447">
        <v>2</v>
      </c>
      <c r="I447">
        <v>33638</v>
      </c>
      <c r="J447">
        <v>81.8583</v>
      </c>
      <c r="K447" t="s">
        <v>671</v>
      </c>
      <c r="L447" t="s">
        <v>23</v>
      </c>
      <c r="M447">
        <f t="shared" si="42"/>
        <v>1</v>
      </c>
      <c r="N447">
        <f t="shared" si="43"/>
        <v>0.97599999999999998</v>
      </c>
      <c r="O447">
        <v>0.72631380800000001</v>
      </c>
      <c r="P447">
        <f t="shared" si="44"/>
        <v>1</v>
      </c>
      <c r="Q447">
        <f t="shared" si="45"/>
        <v>1</v>
      </c>
      <c r="R447" t="b">
        <f t="shared" si="46"/>
        <v>1</v>
      </c>
      <c r="S447" t="b">
        <f t="shared" si="47"/>
        <v>1</v>
      </c>
      <c r="T447" t="b">
        <f t="shared" si="48"/>
        <v>0</v>
      </c>
    </row>
    <row r="448" spans="1:20" x14ac:dyDescent="0.2">
      <c r="A448">
        <v>447</v>
      </c>
      <c r="B448">
        <v>1</v>
      </c>
      <c r="C448">
        <v>2</v>
      </c>
      <c r="D448" t="s">
        <v>672</v>
      </c>
      <c r="E448" t="s">
        <v>28</v>
      </c>
      <c r="F448">
        <v>13</v>
      </c>
      <c r="G448">
        <v>0</v>
      </c>
      <c r="H448">
        <v>1</v>
      </c>
      <c r="I448">
        <v>250644</v>
      </c>
      <c r="J448">
        <v>19.5</v>
      </c>
      <c r="L448" t="s">
        <v>23</v>
      </c>
      <c r="M448">
        <f t="shared" si="42"/>
        <v>0</v>
      </c>
      <c r="N448">
        <f t="shared" si="43"/>
        <v>2.2930000000000001</v>
      </c>
      <c r="O448">
        <v>0.90829563999999996</v>
      </c>
      <c r="P448">
        <f t="shared" si="44"/>
        <v>1</v>
      </c>
      <c r="Q448">
        <f t="shared" si="45"/>
        <v>1</v>
      </c>
      <c r="R448" t="b">
        <f t="shared" si="46"/>
        <v>1</v>
      </c>
      <c r="S448" t="b">
        <f t="shared" si="47"/>
        <v>1</v>
      </c>
      <c r="T448" t="b">
        <f t="shared" si="48"/>
        <v>0</v>
      </c>
    </row>
    <row r="449" spans="1:20" x14ac:dyDescent="0.2">
      <c r="A449">
        <v>448</v>
      </c>
      <c r="B449">
        <v>1</v>
      </c>
      <c r="C449">
        <v>1</v>
      </c>
      <c r="D449" t="s">
        <v>673</v>
      </c>
      <c r="E449" t="s">
        <v>21</v>
      </c>
      <c r="F449">
        <v>34</v>
      </c>
      <c r="G449">
        <v>0</v>
      </c>
      <c r="H449">
        <v>0</v>
      </c>
      <c r="I449">
        <v>113794</v>
      </c>
      <c r="J449">
        <v>26.55</v>
      </c>
      <c r="L449" t="s">
        <v>23</v>
      </c>
      <c r="M449">
        <f t="shared" si="42"/>
        <v>1</v>
      </c>
      <c r="N449">
        <f t="shared" si="43"/>
        <v>-6.0000000000000497E-2</v>
      </c>
      <c r="O449">
        <v>0.48500449800000001</v>
      </c>
      <c r="P449">
        <f t="shared" si="44"/>
        <v>0</v>
      </c>
      <c r="Q449">
        <f t="shared" si="45"/>
        <v>1</v>
      </c>
      <c r="R449" t="b">
        <f t="shared" si="46"/>
        <v>0</v>
      </c>
      <c r="S449" t="b">
        <f t="shared" si="47"/>
        <v>0</v>
      </c>
      <c r="T449" t="b">
        <f t="shared" si="48"/>
        <v>0</v>
      </c>
    </row>
    <row r="450" spans="1:20" x14ac:dyDescent="0.2">
      <c r="A450">
        <v>449</v>
      </c>
      <c r="B450">
        <v>1</v>
      </c>
      <c r="C450">
        <v>3</v>
      </c>
      <c r="D450" t="s">
        <v>674</v>
      </c>
      <c r="E450" t="s">
        <v>28</v>
      </c>
      <c r="F450">
        <v>5</v>
      </c>
      <c r="G450">
        <v>2</v>
      </c>
      <c r="H450">
        <v>1</v>
      </c>
      <c r="I450">
        <v>2666</v>
      </c>
      <c r="J450">
        <v>19.258299999999998</v>
      </c>
      <c r="L450" t="s">
        <v>31</v>
      </c>
      <c r="M450">
        <f t="shared" si="42"/>
        <v>0</v>
      </c>
      <c r="N450">
        <f t="shared" si="43"/>
        <v>0.77199999999999946</v>
      </c>
      <c r="O450">
        <v>0.68395337499999997</v>
      </c>
      <c r="P450">
        <f t="shared" si="44"/>
        <v>1</v>
      </c>
      <c r="Q450">
        <f t="shared" si="45"/>
        <v>1</v>
      </c>
      <c r="R450" t="b">
        <f t="shared" si="46"/>
        <v>1</v>
      </c>
      <c r="S450" t="b">
        <f t="shared" si="47"/>
        <v>1</v>
      </c>
      <c r="T450" t="b">
        <f t="shared" si="48"/>
        <v>0</v>
      </c>
    </row>
    <row r="451" spans="1:20" x14ac:dyDescent="0.2">
      <c r="A451">
        <v>450</v>
      </c>
      <c r="B451">
        <v>1</v>
      </c>
      <c r="C451">
        <v>1</v>
      </c>
      <c r="D451" t="s">
        <v>675</v>
      </c>
      <c r="E451" t="s">
        <v>21</v>
      </c>
      <c r="F451">
        <v>52</v>
      </c>
      <c r="G451">
        <v>0</v>
      </c>
      <c r="H451">
        <v>0</v>
      </c>
      <c r="I451">
        <v>113786</v>
      </c>
      <c r="J451">
        <v>30.5</v>
      </c>
      <c r="K451" t="s">
        <v>676</v>
      </c>
      <c r="L451" t="s">
        <v>23</v>
      </c>
      <c r="M451">
        <f t="shared" ref="M451:M514" si="49">IF(E451="male",1,0)</f>
        <v>1</v>
      </c>
      <c r="N451">
        <f t="shared" ref="N451:N514" si="50">$Y$3+F451*$Y$4+H451*$Y$5+C451*$Y$6+M451*$Y$7+G451*$Y$8</f>
        <v>-0.78000000000000025</v>
      </c>
      <c r="O451">
        <v>0.31431988599999999</v>
      </c>
      <c r="P451">
        <f t="shared" ref="P451:P514" si="51">IF(O451&gt;=0.5,1,0)</f>
        <v>0</v>
      </c>
      <c r="Q451">
        <f t="shared" ref="Q451:Q514" si="52">B451</f>
        <v>1</v>
      </c>
      <c r="R451" t="b">
        <f t="shared" ref="R451:R514" si="53">P451=Q451</f>
        <v>0</v>
      </c>
      <c r="S451" t="b">
        <f t="shared" ref="S451:S514" si="54">AND(P451,Q451)</f>
        <v>0</v>
      </c>
      <c r="T451" t="b">
        <f t="shared" ref="T451:T514" si="55">AND(P451=0,Q451=0)</f>
        <v>0</v>
      </c>
    </row>
    <row r="452" spans="1:20" x14ac:dyDescent="0.2">
      <c r="A452">
        <v>451</v>
      </c>
      <c r="B452">
        <v>0</v>
      </c>
      <c r="C452">
        <v>2</v>
      </c>
      <c r="D452" t="s">
        <v>677</v>
      </c>
      <c r="E452" t="s">
        <v>21</v>
      </c>
      <c r="F452">
        <v>36</v>
      </c>
      <c r="G452">
        <v>1</v>
      </c>
      <c r="H452">
        <v>2</v>
      </c>
      <c r="I452" t="s">
        <v>130</v>
      </c>
      <c r="J452">
        <v>27.75</v>
      </c>
      <c r="L452" t="s">
        <v>23</v>
      </c>
      <c r="M452">
        <f t="shared" si="49"/>
        <v>1</v>
      </c>
      <c r="N452">
        <f t="shared" si="50"/>
        <v>-1.8110000000000004</v>
      </c>
      <c r="O452">
        <v>0.14051731000000001</v>
      </c>
      <c r="P452">
        <f t="shared" si="51"/>
        <v>0</v>
      </c>
      <c r="Q452">
        <f t="shared" si="52"/>
        <v>0</v>
      </c>
      <c r="R452" t="b">
        <f t="shared" si="53"/>
        <v>1</v>
      </c>
      <c r="S452" t="b">
        <f t="shared" si="54"/>
        <v>0</v>
      </c>
      <c r="T452" t="b">
        <f t="shared" si="55"/>
        <v>1</v>
      </c>
    </row>
    <row r="453" spans="1:20" x14ac:dyDescent="0.2">
      <c r="A453">
        <v>452</v>
      </c>
      <c r="B453">
        <v>0</v>
      </c>
      <c r="C453">
        <v>3</v>
      </c>
      <c r="D453" t="s">
        <v>678</v>
      </c>
      <c r="E453" t="s">
        <v>21</v>
      </c>
      <c r="F453">
        <v>29.7</v>
      </c>
      <c r="G453">
        <v>1</v>
      </c>
      <c r="H453">
        <v>0</v>
      </c>
      <c r="I453">
        <v>65303</v>
      </c>
      <c r="J453">
        <v>19.966699999999999</v>
      </c>
      <c r="L453" t="s">
        <v>23</v>
      </c>
      <c r="M453">
        <f t="shared" si="49"/>
        <v>1</v>
      </c>
      <c r="N453">
        <f t="shared" si="50"/>
        <v>-2.5680000000000001</v>
      </c>
      <c r="O453">
        <v>7.1226497E-2</v>
      </c>
      <c r="P453">
        <f t="shared" si="51"/>
        <v>0</v>
      </c>
      <c r="Q453">
        <f t="shared" si="52"/>
        <v>0</v>
      </c>
      <c r="R453" t="b">
        <f t="shared" si="53"/>
        <v>1</v>
      </c>
      <c r="S453" t="b">
        <f t="shared" si="54"/>
        <v>0</v>
      </c>
      <c r="T453" t="b">
        <f t="shared" si="55"/>
        <v>1</v>
      </c>
    </row>
    <row r="454" spans="1:20" x14ac:dyDescent="0.2">
      <c r="A454">
        <v>453</v>
      </c>
      <c r="B454">
        <v>0</v>
      </c>
      <c r="C454">
        <v>1</v>
      </c>
      <c r="D454" t="s">
        <v>679</v>
      </c>
      <c r="E454" t="s">
        <v>21</v>
      </c>
      <c r="F454">
        <v>30</v>
      </c>
      <c r="G454">
        <v>0</v>
      </c>
      <c r="H454">
        <v>0</v>
      </c>
      <c r="I454">
        <v>113051</v>
      </c>
      <c r="J454">
        <v>27.75</v>
      </c>
      <c r="K454" t="s">
        <v>680</v>
      </c>
      <c r="L454" t="s">
        <v>31</v>
      </c>
      <c r="M454">
        <f t="shared" si="49"/>
        <v>1</v>
      </c>
      <c r="N454">
        <f t="shared" si="50"/>
        <v>9.9999999999999645E-2</v>
      </c>
      <c r="O454">
        <v>0.52497918700000001</v>
      </c>
      <c r="P454">
        <f t="shared" si="51"/>
        <v>1</v>
      </c>
      <c r="Q454">
        <f t="shared" si="52"/>
        <v>0</v>
      </c>
      <c r="R454" t="b">
        <f t="shared" si="53"/>
        <v>0</v>
      </c>
      <c r="S454" t="b">
        <f t="shared" si="54"/>
        <v>0</v>
      </c>
      <c r="T454" t="b">
        <f t="shared" si="55"/>
        <v>0</v>
      </c>
    </row>
    <row r="455" spans="1:20" x14ac:dyDescent="0.2">
      <c r="A455">
        <v>454</v>
      </c>
      <c r="B455">
        <v>1</v>
      </c>
      <c r="C455">
        <v>1</v>
      </c>
      <c r="D455" t="s">
        <v>681</v>
      </c>
      <c r="E455" t="s">
        <v>21</v>
      </c>
      <c r="F455">
        <v>49</v>
      </c>
      <c r="G455">
        <v>1</v>
      </c>
      <c r="H455">
        <v>0</v>
      </c>
      <c r="I455">
        <v>17453</v>
      </c>
      <c r="J455">
        <v>89.104200000000006</v>
      </c>
      <c r="K455" t="s">
        <v>682</v>
      </c>
      <c r="L455" t="s">
        <v>31</v>
      </c>
      <c r="M455">
        <f t="shared" si="49"/>
        <v>1</v>
      </c>
      <c r="N455">
        <f t="shared" si="50"/>
        <v>-0.99400000000000022</v>
      </c>
      <c r="O455">
        <v>0.27012272700000001</v>
      </c>
      <c r="P455">
        <f t="shared" si="51"/>
        <v>0</v>
      </c>
      <c r="Q455">
        <f t="shared" si="52"/>
        <v>1</v>
      </c>
      <c r="R455" t="b">
        <f t="shared" si="53"/>
        <v>0</v>
      </c>
      <c r="S455" t="b">
        <f t="shared" si="54"/>
        <v>0</v>
      </c>
      <c r="T455" t="b">
        <f t="shared" si="55"/>
        <v>0</v>
      </c>
    </row>
    <row r="456" spans="1:20" x14ac:dyDescent="0.2">
      <c r="A456">
        <v>455</v>
      </c>
      <c r="B456">
        <v>0</v>
      </c>
      <c r="C456">
        <v>3</v>
      </c>
      <c r="D456" t="s">
        <v>683</v>
      </c>
      <c r="E456" t="s">
        <v>21</v>
      </c>
      <c r="F456">
        <v>29.7</v>
      </c>
      <c r="G456">
        <v>0</v>
      </c>
      <c r="H456">
        <v>0</v>
      </c>
      <c r="I456" t="s">
        <v>684</v>
      </c>
      <c r="J456">
        <v>8.0500000000000007</v>
      </c>
      <c r="L456" t="s">
        <v>23</v>
      </c>
      <c r="M456">
        <f t="shared" si="49"/>
        <v>1</v>
      </c>
      <c r="N456">
        <f t="shared" si="50"/>
        <v>-2.234</v>
      </c>
      <c r="O456">
        <v>9.6738556000000003E-2</v>
      </c>
      <c r="P456">
        <f t="shared" si="51"/>
        <v>0</v>
      </c>
      <c r="Q456">
        <f t="shared" si="52"/>
        <v>0</v>
      </c>
      <c r="R456" t="b">
        <f t="shared" si="53"/>
        <v>1</v>
      </c>
      <c r="S456" t="b">
        <f t="shared" si="54"/>
        <v>0</v>
      </c>
      <c r="T456" t="b">
        <f t="shared" si="55"/>
        <v>1</v>
      </c>
    </row>
    <row r="457" spans="1:20" x14ac:dyDescent="0.2">
      <c r="A457">
        <v>456</v>
      </c>
      <c r="B457">
        <v>1</v>
      </c>
      <c r="C457">
        <v>3</v>
      </c>
      <c r="D457" t="s">
        <v>685</v>
      </c>
      <c r="E457" t="s">
        <v>21</v>
      </c>
      <c r="F457">
        <v>29</v>
      </c>
      <c r="G457">
        <v>0</v>
      </c>
      <c r="H457">
        <v>0</v>
      </c>
      <c r="I457">
        <v>349240</v>
      </c>
      <c r="J457">
        <v>7.8958000000000004</v>
      </c>
      <c r="L457" t="s">
        <v>31</v>
      </c>
      <c r="M457">
        <f t="shared" si="49"/>
        <v>1</v>
      </c>
      <c r="N457">
        <f t="shared" si="50"/>
        <v>-2.2060000000000004</v>
      </c>
      <c r="O457">
        <v>9.9212980000000006E-2</v>
      </c>
      <c r="P457">
        <f t="shared" si="51"/>
        <v>0</v>
      </c>
      <c r="Q457">
        <f t="shared" si="52"/>
        <v>1</v>
      </c>
      <c r="R457" t="b">
        <f t="shared" si="53"/>
        <v>0</v>
      </c>
      <c r="S457" t="b">
        <f t="shared" si="54"/>
        <v>0</v>
      </c>
      <c r="T457" t="b">
        <f t="shared" si="55"/>
        <v>0</v>
      </c>
    </row>
    <row r="458" spans="1:20" x14ac:dyDescent="0.2">
      <c r="A458">
        <v>457</v>
      </c>
      <c r="B458">
        <v>0</v>
      </c>
      <c r="C458">
        <v>1</v>
      </c>
      <c r="D458" t="s">
        <v>686</v>
      </c>
      <c r="E458" t="s">
        <v>21</v>
      </c>
      <c r="F458">
        <v>65</v>
      </c>
      <c r="G458">
        <v>0</v>
      </c>
      <c r="H458">
        <v>0</v>
      </c>
      <c r="I458">
        <v>13509</v>
      </c>
      <c r="J458">
        <v>26.55</v>
      </c>
      <c r="K458" t="s">
        <v>687</v>
      </c>
      <c r="L458" t="s">
        <v>23</v>
      </c>
      <c r="M458">
        <f t="shared" si="49"/>
        <v>1</v>
      </c>
      <c r="N458">
        <f t="shared" si="50"/>
        <v>-1.3000000000000003</v>
      </c>
      <c r="O458">
        <v>0.21416501700000001</v>
      </c>
      <c r="P458">
        <f t="shared" si="51"/>
        <v>0</v>
      </c>
      <c r="Q458">
        <f t="shared" si="52"/>
        <v>0</v>
      </c>
      <c r="R458" t="b">
        <f t="shared" si="53"/>
        <v>1</v>
      </c>
      <c r="S458" t="b">
        <f t="shared" si="54"/>
        <v>0</v>
      </c>
      <c r="T458" t="b">
        <f t="shared" si="55"/>
        <v>1</v>
      </c>
    </row>
    <row r="459" spans="1:20" x14ac:dyDescent="0.2">
      <c r="A459">
        <v>458</v>
      </c>
      <c r="B459">
        <v>1</v>
      </c>
      <c r="C459">
        <v>1</v>
      </c>
      <c r="D459" t="s">
        <v>688</v>
      </c>
      <c r="E459" t="s">
        <v>28</v>
      </c>
      <c r="F459">
        <v>29.7</v>
      </c>
      <c r="G459">
        <v>1</v>
      </c>
      <c r="H459">
        <v>0</v>
      </c>
      <c r="I459">
        <v>17464</v>
      </c>
      <c r="J459">
        <v>51.862499999999997</v>
      </c>
      <c r="K459" t="s">
        <v>689</v>
      </c>
      <c r="L459" t="s">
        <v>23</v>
      </c>
      <c r="M459">
        <f t="shared" si="49"/>
        <v>0</v>
      </c>
      <c r="N459">
        <f t="shared" si="50"/>
        <v>2.5459999999999998</v>
      </c>
      <c r="O459">
        <v>0.92730433099999998</v>
      </c>
      <c r="P459">
        <f t="shared" si="51"/>
        <v>1</v>
      </c>
      <c r="Q459">
        <f t="shared" si="52"/>
        <v>1</v>
      </c>
      <c r="R459" t="b">
        <f t="shared" si="53"/>
        <v>1</v>
      </c>
      <c r="S459" t="b">
        <f t="shared" si="54"/>
        <v>1</v>
      </c>
      <c r="T459" t="b">
        <f t="shared" si="55"/>
        <v>0</v>
      </c>
    </row>
    <row r="460" spans="1:20" x14ac:dyDescent="0.2">
      <c r="A460">
        <v>459</v>
      </c>
      <c r="B460">
        <v>1</v>
      </c>
      <c r="C460">
        <v>2</v>
      </c>
      <c r="D460" t="s">
        <v>690</v>
      </c>
      <c r="E460" t="s">
        <v>28</v>
      </c>
      <c r="F460">
        <v>50</v>
      </c>
      <c r="G460">
        <v>0</v>
      </c>
      <c r="H460">
        <v>0</v>
      </c>
      <c r="I460" t="s">
        <v>691</v>
      </c>
      <c r="J460">
        <v>10.5</v>
      </c>
      <c r="L460" t="s">
        <v>23</v>
      </c>
      <c r="M460">
        <f t="shared" si="49"/>
        <v>0</v>
      </c>
      <c r="N460">
        <f t="shared" si="50"/>
        <v>0.89499999999999957</v>
      </c>
      <c r="O460">
        <v>0.70992091800000001</v>
      </c>
      <c r="P460">
        <f t="shared" si="51"/>
        <v>1</v>
      </c>
      <c r="Q460">
        <f t="shared" si="52"/>
        <v>1</v>
      </c>
      <c r="R460" t="b">
        <f t="shared" si="53"/>
        <v>1</v>
      </c>
      <c r="S460" t="b">
        <f t="shared" si="54"/>
        <v>1</v>
      </c>
      <c r="T460" t="b">
        <f t="shared" si="55"/>
        <v>0</v>
      </c>
    </row>
    <row r="461" spans="1:20" x14ac:dyDescent="0.2">
      <c r="A461">
        <v>460</v>
      </c>
      <c r="B461">
        <v>0</v>
      </c>
      <c r="C461">
        <v>3</v>
      </c>
      <c r="D461" t="s">
        <v>692</v>
      </c>
      <c r="E461" t="s">
        <v>21</v>
      </c>
      <c r="F461">
        <v>29.7</v>
      </c>
      <c r="G461">
        <v>0</v>
      </c>
      <c r="H461">
        <v>0</v>
      </c>
      <c r="I461">
        <v>371060</v>
      </c>
      <c r="J461">
        <v>7.75</v>
      </c>
      <c r="L461" t="s">
        <v>47</v>
      </c>
      <c r="M461">
        <f t="shared" si="49"/>
        <v>1</v>
      </c>
      <c r="N461">
        <f t="shared" si="50"/>
        <v>-2.234</v>
      </c>
      <c r="O461">
        <v>9.6738556000000003E-2</v>
      </c>
      <c r="P461">
        <f t="shared" si="51"/>
        <v>0</v>
      </c>
      <c r="Q461">
        <f t="shared" si="52"/>
        <v>0</v>
      </c>
      <c r="R461" t="b">
        <f t="shared" si="53"/>
        <v>1</v>
      </c>
      <c r="S461" t="b">
        <f t="shared" si="54"/>
        <v>0</v>
      </c>
      <c r="T461" t="b">
        <f t="shared" si="55"/>
        <v>1</v>
      </c>
    </row>
    <row r="462" spans="1:20" x14ac:dyDescent="0.2">
      <c r="A462">
        <v>461</v>
      </c>
      <c r="B462">
        <v>1</v>
      </c>
      <c r="C462">
        <v>1</v>
      </c>
      <c r="D462" t="s">
        <v>693</v>
      </c>
      <c r="E462" t="s">
        <v>21</v>
      </c>
      <c r="F462">
        <v>48</v>
      </c>
      <c r="G462">
        <v>0</v>
      </c>
      <c r="H462">
        <v>0</v>
      </c>
      <c r="I462">
        <v>19952</v>
      </c>
      <c r="J462">
        <v>26.55</v>
      </c>
      <c r="K462" t="s">
        <v>694</v>
      </c>
      <c r="L462" t="s">
        <v>23</v>
      </c>
      <c r="M462">
        <f t="shared" si="49"/>
        <v>1</v>
      </c>
      <c r="N462">
        <f t="shared" si="50"/>
        <v>-0.62000000000000011</v>
      </c>
      <c r="O462">
        <v>0.34978145100000002</v>
      </c>
      <c r="P462">
        <f t="shared" si="51"/>
        <v>0</v>
      </c>
      <c r="Q462">
        <f t="shared" si="52"/>
        <v>1</v>
      </c>
      <c r="R462" t="b">
        <f t="shared" si="53"/>
        <v>0</v>
      </c>
      <c r="S462" t="b">
        <f t="shared" si="54"/>
        <v>0</v>
      </c>
      <c r="T462" t="b">
        <f t="shared" si="55"/>
        <v>0</v>
      </c>
    </row>
    <row r="463" spans="1:20" x14ac:dyDescent="0.2">
      <c r="A463">
        <v>462</v>
      </c>
      <c r="B463">
        <v>0</v>
      </c>
      <c r="C463">
        <v>3</v>
      </c>
      <c r="D463" t="s">
        <v>695</v>
      </c>
      <c r="E463" t="s">
        <v>21</v>
      </c>
      <c r="F463">
        <v>34</v>
      </c>
      <c r="G463">
        <v>0</v>
      </c>
      <c r="H463">
        <v>0</v>
      </c>
      <c r="I463">
        <v>364506</v>
      </c>
      <c r="J463">
        <v>8.0500000000000007</v>
      </c>
      <c r="L463" t="s">
        <v>23</v>
      </c>
      <c r="M463">
        <f t="shared" si="49"/>
        <v>1</v>
      </c>
      <c r="N463">
        <f t="shared" si="50"/>
        <v>-2.4060000000000006</v>
      </c>
      <c r="O463">
        <v>8.2716309000000002E-2</v>
      </c>
      <c r="P463">
        <f t="shared" si="51"/>
        <v>0</v>
      </c>
      <c r="Q463">
        <f t="shared" si="52"/>
        <v>0</v>
      </c>
      <c r="R463" t="b">
        <f t="shared" si="53"/>
        <v>1</v>
      </c>
      <c r="S463" t="b">
        <f t="shared" si="54"/>
        <v>0</v>
      </c>
      <c r="T463" t="b">
        <f t="shared" si="55"/>
        <v>1</v>
      </c>
    </row>
    <row r="464" spans="1:20" x14ac:dyDescent="0.2">
      <c r="A464">
        <v>463</v>
      </c>
      <c r="B464">
        <v>0</v>
      </c>
      <c r="C464">
        <v>1</v>
      </c>
      <c r="D464" t="s">
        <v>696</v>
      </c>
      <c r="E464" t="s">
        <v>21</v>
      </c>
      <c r="F464">
        <v>47</v>
      </c>
      <c r="G464">
        <v>0</v>
      </c>
      <c r="H464">
        <v>0</v>
      </c>
      <c r="I464">
        <v>111320</v>
      </c>
      <c r="J464">
        <v>38.5</v>
      </c>
      <c r="K464" t="s">
        <v>697</v>
      </c>
      <c r="L464" t="s">
        <v>23</v>
      </c>
      <c r="M464">
        <f t="shared" si="49"/>
        <v>1</v>
      </c>
      <c r="N464">
        <f t="shared" si="50"/>
        <v>-0.58000000000000007</v>
      </c>
      <c r="O464">
        <v>0.35893259399999999</v>
      </c>
      <c r="P464">
        <f t="shared" si="51"/>
        <v>0</v>
      </c>
      <c r="Q464">
        <f t="shared" si="52"/>
        <v>0</v>
      </c>
      <c r="R464" t="b">
        <f t="shared" si="53"/>
        <v>1</v>
      </c>
      <c r="S464" t="b">
        <f t="shared" si="54"/>
        <v>0</v>
      </c>
      <c r="T464" t="b">
        <f t="shared" si="55"/>
        <v>1</v>
      </c>
    </row>
    <row r="465" spans="1:20" x14ac:dyDescent="0.2">
      <c r="A465">
        <v>464</v>
      </c>
      <c r="B465">
        <v>0</v>
      </c>
      <c r="C465">
        <v>2</v>
      </c>
      <c r="D465" t="s">
        <v>698</v>
      </c>
      <c r="E465" t="s">
        <v>21</v>
      </c>
      <c r="F465">
        <v>48</v>
      </c>
      <c r="G465">
        <v>0</v>
      </c>
      <c r="H465">
        <v>0</v>
      </c>
      <c r="I465">
        <v>234360</v>
      </c>
      <c r="J465">
        <v>13</v>
      </c>
      <c r="L465" t="s">
        <v>23</v>
      </c>
      <c r="M465">
        <f t="shared" si="49"/>
        <v>1</v>
      </c>
      <c r="N465">
        <f t="shared" si="50"/>
        <v>-1.7930000000000001</v>
      </c>
      <c r="O465">
        <v>0.142705308</v>
      </c>
      <c r="P465">
        <f t="shared" si="51"/>
        <v>0</v>
      </c>
      <c r="Q465">
        <f t="shared" si="52"/>
        <v>0</v>
      </c>
      <c r="R465" t="b">
        <f t="shared" si="53"/>
        <v>1</v>
      </c>
      <c r="S465" t="b">
        <f t="shared" si="54"/>
        <v>0</v>
      </c>
      <c r="T465" t="b">
        <f t="shared" si="55"/>
        <v>1</v>
      </c>
    </row>
    <row r="466" spans="1:20" x14ac:dyDescent="0.2">
      <c r="A466">
        <v>465</v>
      </c>
      <c r="B466">
        <v>0</v>
      </c>
      <c r="C466">
        <v>3</v>
      </c>
      <c r="D466" t="s">
        <v>699</v>
      </c>
      <c r="E466" t="s">
        <v>21</v>
      </c>
      <c r="F466">
        <v>29.7</v>
      </c>
      <c r="G466">
        <v>0</v>
      </c>
      <c r="H466">
        <v>0</v>
      </c>
      <c r="I466" t="s">
        <v>700</v>
      </c>
      <c r="J466">
        <v>8.0500000000000007</v>
      </c>
      <c r="L466" t="s">
        <v>23</v>
      </c>
      <c r="M466">
        <f t="shared" si="49"/>
        <v>1</v>
      </c>
      <c r="N466">
        <f t="shared" si="50"/>
        <v>-2.234</v>
      </c>
      <c r="O466">
        <v>9.6738556000000003E-2</v>
      </c>
      <c r="P466">
        <f t="shared" si="51"/>
        <v>0</v>
      </c>
      <c r="Q466">
        <f t="shared" si="52"/>
        <v>0</v>
      </c>
      <c r="R466" t="b">
        <f t="shared" si="53"/>
        <v>1</v>
      </c>
      <c r="S466" t="b">
        <f t="shared" si="54"/>
        <v>0</v>
      </c>
      <c r="T466" t="b">
        <f t="shared" si="55"/>
        <v>1</v>
      </c>
    </row>
    <row r="467" spans="1:20" x14ac:dyDescent="0.2">
      <c r="A467">
        <v>466</v>
      </c>
      <c r="B467">
        <v>0</v>
      </c>
      <c r="C467">
        <v>3</v>
      </c>
      <c r="D467" t="s">
        <v>701</v>
      </c>
      <c r="E467" t="s">
        <v>21</v>
      </c>
      <c r="F467">
        <v>38</v>
      </c>
      <c r="G467">
        <v>0</v>
      </c>
      <c r="H467">
        <v>0</v>
      </c>
      <c r="I467" t="s">
        <v>702</v>
      </c>
      <c r="J467">
        <v>7.05</v>
      </c>
      <c r="L467" t="s">
        <v>23</v>
      </c>
      <c r="M467">
        <f t="shared" si="49"/>
        <v>1</v>
      </c>
      <c r="N467">
        <f t="shared" si="50"/>
        <v>-2.5660000000000003</v>
      </c>
      <c r="O467">
        <v>7.1358916999999994E-2</v>
      </c>
      <c r="P467">
        <f t="shared" si="51"/>
        <v>0</v>
      </c>
      <c r="Q467">
        <f t="shared" si="52"/>
        <v>0</v>
      </c>
      <c r="R467" t="b">
        <f t="shared" si="53"/>
        <v>1</v>
      </c>
      <c r="S467" t="b">
        <f t="shared" si="54"/>
        <v>0</v>
      </c>
      <c r="T467" t="b">
        <f t="shared" si="55"/>
        <v>1</v>
      </c>
    </row>
    <row r="468" spans="1:20" x14ac:dyDescent="0.2">
      <c r="A468">
        <v>467</v>
      </c>
      <c r="B468">
        <v>0</v>
      </c>
      <c r="C468">
        <v>2</v>
      </c>
      <c r="D468" t="s">
        <v>703</v>
      </c>
      <c r="E468" t="s">
        <v>21</v>
      </c>
      <c r="F468">
        <v>29.7</v>
      </c>
      <c r="G468">
        <v>0</v>
      </c>
      <c r="H468">
        <v>0</v>
      </c>
      <c r="I468">
        <v>239853</v>
      </c>
      <c r="J468">
        <v>0</v>
      </c>
      <c r="L468" t="s">
        <v>23</v>
      </c>
      <c r="M468">
        <f t="shared" si="49"/>
        <v>1</v>
      </c>
      <c r="N468">
        <f t="shared" si="50"/>
        <v>-1.0609999999999999</v>
      </c>
      <c r="O468">
        <v>0.25711840000000002</v>
      </c>
      <c r="P468">
        <f t="shared" si="51"/>
        <v>0</v>
      </c>
      <c r="Q468">
        <f t="shared" si="52"/>
        <v>0</v>
      </c>
      <c r="R468" t="b">
        <f t="shared" si="53"/>
        <v>1</v>
      </c>
      <c r="S468" t="b">
        <f t="shared" si="54"/>
        <v>0</v>
      </c>
      <c r="T468" t="b">
        <f t="shared" si="55"/>
        <v>1</v>
      </c>
    </row>
    <row r="469" spans="1:20" x14ac:dyDescent="0.2">
      <c r="A469">
        <v>468</v>
      </c>
      <c r="B469">
        <v>0</v>
      </c>
      <c r="C469">
        <v>1</v>
      </c>
      <c r="D469" t="s">
        <v>704</v>
      </c>
      <c r="E469" t="s">
        <v>21</v>
      </c>
      <c r="F469">
        <v>56</v>
      </c>
      <c r="G469">
        <v>0</v>
      </c>
      <c r="H469">
        <v>0</v>
      </c>
      <c r="I469">
        <v>113792</v>
      </c>
      <c r="J469">
        <v>26.55</v>
      </c>
      <c r="L469" t="s">
        <v>23</v>
      </c>
      <c r="M469">
        <f t="shared" si="49"/>
        <v>1</v>
      </c>
      <c r="N469">
        <f t="shared" si="50"/>
        <v>-0.94000000000000039</v>
      </c>
      <c r="O469">
        <v>0.280900343</v>
      </c>
      <c r="P469">
        <f t="shared" si="51"/>
        <v>0</v>
      </c>
      <c r="Q469">
        <f t="shared" si="52"/>
        <v>0</v>
      </c>
      <c r="R469" t="b">
        <f t="shared" si="53"/>
        <v>1</v>
      </c>
      <c r="S469" t="b">
        <f t="shared" si="54"/>
        <v>0</v>
      </c>
      <c r="T469" t="b">
        <f t="shared" si="55"/>
        <v>1</v>
      </c>
    </row>
    <row r="470" spans="1:20" x14ac:dyDescent="0.2">
      <c r="A470">
        <v>469</v>
      </c>
      <c r="B470">
        <v>0</v>
      </c>
      <c r="C470">
        <v>3</v>
      </c>
      <c r="D470" t="s">
        <v>705</v>
      </c>
      <c r="E470" t="s">
        <v>21</v>
      </c>
      <c r="F470">
        <v>29.7</v>
      </c>
      <c r="G470">
        <v>0</v>
      </c>
      <c r="H470">
        <v>0</v>
      </c>
      <c r="I470">
        <v>36209</v>
      </c>
      <c r="J470">
        <v>7.7249999999999996</v>
      </c>
      <c r="L470" t="s">
        <v>47</v>
      </c>
      <c r="M470">
        <f t="shared" si="49"/>
        <v>1</v>
      </c>
      <c r="N470">
        <f t="shared" si="50"/>
        <v>-2.234</v>
      </c>
      <c r="O470">
        <v>9.6738556000000003E-2</v>
      </c>
      <c r="P470">
        <f t="shared" si="51"/>
        <v>0</v>
      </c>
      <c r="Q470">
        <f t="shared" si="52"/>
        <v>0</v>
      </c>
      <c r="R470" t="b">
        <f t="shared" si="53"/>
        <v>1</v>
      </c>
      <c r="S470" t="b">
        <f t="shared" si="54"/>
        <v>0</v>
      </c>
      <c r="T470" t="b">
        <f t="shared" si="55"/>
        <v>1</v>
      </c>
    </row>
    <row r="471" spans="1:20" x14ac:dyDescent="0.2">
      <c r="A471">
        <v>470</v>
      </c>
      <c r="B471">
        <v>1</v>
      </c>
      <c r="C471">
        <v>3</v>
      </c>
      <c r="D471" t="s">
        <v>706</v>
      </c>
      <c r="E471" t="s">
        <v>28</v>
      </c>
      <c r="F471">
        <v>0.75</v>
      </c>
      <c r="G471">
        <v>2</v>
      </c>
      <c r="H471">
        <v>1</v>
      </c>
      <c r="I471">
        <v>2666</v>
      </c>
      <c r="J471">
        <v>19.258299999999998</v>
      </c>
      <c r="L471" t="s">
        <v>31</v>
      </c>
      <c r="M471">
        <f t="shared" si="49"/>
        <v>0</v>
      </c>
      <c r="N471">
        <f t="shared" si="50"/>
        <v>0.94199999999999939</v>
      </c>
      <c r="O471">
        <v>0.71950347100000001</v>
      </c>
      <c r="P471">
        <f t="shared" si="51"/>
        <v>1</v>
      </c>
      <c r="Q471">
        <f t="shared" si="52"/>
        <v>1</v>
      </c>
      <c r="R471" t="b">
        <f t="shared" si="53"/>
        <v>1</v>
      </c>
      <c r="S471" t="b">
        <f t="shared" si="54"/>
        <v>1</v>
      </c>
      <c r="T471" t="b">
        <f t="shared" si="55"/>
        <v>0</v>
      </c>
    </row>
    <row r="472" spans="1:20" x14ac:dyDescent="0.2">
      <c r="A472">
        <v>471</v>
      </c>
      <c r="B472">
        <v>0</v>
      </c>
      <c r="C472">
        <v>3</v>
      </c>
      <c r="D472" t="s">
        <v>707</v>
      </c>
      <c r="E472" t="s">
        <v>21</v>
      </c>
      <c r="F472">
        <v>29.7</v>
      </c>
      <c r="G472">
        <v>0</v>
      </c>
      <c r="H472">
        <v>0</v>
      </c>
      <c r="I472">
        <v>323592</v>
      </c>
      <c r="J472">
        <v>7.25</v>
      </c>
      <c r="L472" t="s">
        <v>23</v>
      </c>
      <c r="M472">
        <f t="shared" si="49"/>
        <v>1</v>
      </c>
      <c r="N472">
        <f t="shared" si="50"/>
        <v>-2.234</v>
      </c>
      <c r="O472">
        <v>9.6738556000000003E-2</v>
      </c>
      <c r="P472">
        <f t="shared" si="51"/>
        <v>0</v>
      </c>
      <c r="Q472">
        <f t="shared" si="52"/>
        <v>0</v>
      </c>
      <c r="R472" t="b">
        <f t="shared" si="53"/>
        <v>1</v>
      </c>
      <c r="S472" t="b">
        <f t="shared" si="54"/>
        <v>0</v>
      </c>
      <c r="T472" t="b">
        <f t="shared" si="55"/>
        <v>1</v>
      </c>
    </row>
    <row r="473" spans="1:20" x14ac:dyDescent="0.2">
      <c r="A473">
        <v>472</v>
      </c>
      <c r="B473">
        <v>0</v>
      </c>
      <c r="C473">
        <v>3</v>
      </c>
      <c r="D473" t="s">
        <v>708</v>
      </c>
      <c r="E473" t="s">
        <v>21</v>
      </c>
      <c r="F473">
        <v>38</v>
      </c>
      <c r="G473">
        <v>0</v>
      </c>
      <c r="H473">
        <v>0</v>
      </c>
      <c r="I473">
        <v>315089</v>
      </c>
      <c r="J473">
        <v>8.6624999999999996</v>
      </c>
      <c r="L473" t="s">
        <v>23</v>
      </c>
      <c r="M473">
        <f t="shared" si="49"/>
        <v>1</v>
      </c>
      <c r="N473">
        <f t="shared" si="50"/>
        <v>-2.5660000000000003</v>
      </c>
      <c r="O473">
        <v>7.1358916999999994E-2</v>
      </c>
      <c r="P473">
        <f t="shared" si="51"/>
        <v>0</v>
      </c>
      <c r="Q473">
        <f t="shared" si="52"/>
        <v>0</v>
      </c>
      <c r="R473" t="b">
        <f t="shared" si="53"/>
        <v>1</v>
      </c>
      <c r="S473" t="b">
        <f t="shared" si="54"/>
        <v>0</v>
      </c>
      <c r="T473" t="b">
        <f t="shared" si="55"/>
        <v>1</v>
      </c>
    </row>
    <row r="474" spans="1:20" x14ac:dyDescent="0.2">
      <c r="A474">
        <v>473</v>
      </c>
      <c r="B474">
        <v>1</v>
      </c>
      <c r="C474">
        <v>2</v>
      </c>
      <c r="D474" t="s">
        <v>709</v>
      </c>
      <c r="E474" t="s">
        <v>28</v>
      </c>
      <c r="F474">
        <v>33</v>
      </c>
      <c r="G474">
        <v>1</v>
      </c>
      <c r="H474">
        <v>2</v>
      </c>
      <c r="I474" t="s">
        <v>130</v>
      </c>
      <c r="J474">
        <v>27.75</v>
      </c>
      <c r="L474" t="s">
        <v>23</v>
      </c>
      <c r="M474">
        <f t="shared" si="49"/>
        <v>0</v>
      </c>
      <c r="N474">
        <f t="shared" si="50"/>
        <v>1.0769999999999991</v>
      </c>
      <c r="O474">
        <v>0.74592584100000003</v>
      </c>
      <c r="P474">
        <f t="shared" si="51"/>
        <v>1</v>
      </c>
      <c r="Q474">
        <f t="shared" si="52"/>
        <v>1</v>
      </c>
      <c r="R474" t="b">
        <f t="shared" si="53"/>
        <v>1</v>
      </c>
      <c r="S474" t="b">
        <f t="shared" si="54"/>
        <v>1</v>
      </c>
      <c r="T474" t="b">
        <f t="shared" si="55"/>
        <v>0</v>
      </c>
    </row>
    <row r="475" spans="1:20" x14ac:dyDescent="0.2">
      <c r="A475">
        <v>474</v>
      </c>
      <c r="B475">
        <v>1</v>
      </c>
      <c r="C475">
        <v>2</v>
      </c>
      <c r="D475" t="s">
        <v>710</v>
      </c>
      <c r="E475" t="s">
        <v>28</v>
      </c>
      <c r="F475">
        <v>23</v>
      </c>
      <c r="G475">
        <v>0</v>
      </c>
      <c r="H475">
        <v>0</v>
      </c>
      <c r="I475" t="s">
        <v>711</v>
      </c>
      <c r="J475">
        <v>13.791700000000001</v>
      </c>
      <c r="K475" t="s">
        <v>469</v>
      </c>
      <c r="L475" t="s">
        <v>31</v>
      </c>
      <c r="M475">
        <f t="shared" si="49"/>
        <v>0</v>
      </c>
      <c r="N475">
        <f t="shared" si="50"/>
        <v>1.9749999999999996</v>
      </c>
      <c r="O475">
        <v>0.87814714900000002</v>
      </c>
      <c r="P475">
        <f t="shared" si="51"/>
        <v>1</v>
      </c>
      <c r="Q475">
        <f t="shared" si="52"/>
        <v>1</v>
      </c>
      <c r="R475" t="b">
        <f t="shared" si="53"/>
        <v>1</v>
      </c>
      <c r="S475" t="b">
        <f t="shared" si="54"/>
        <v>1</v>
      </c>
      <c r="T475" t="b">
        <f t="shared" si="55"/>
        <v>0</v>
      </c>
    </row>
    <row r="476" spans="1:20" x14ac:dyDescent="0.2">
      <c r="A476">
        <v>475</v>
      </c>
      <c r="B476">
        <v>0</v>
      </c>
      <c r="C476">
        <v>3</v>
      </c>
      <c r="D476" t="s">
        <v>712</v>
      </c>
      <c r="E476" t="s">
        <v>28</v>
      </c>
      <c r="F476">
        <v>22</v>
      </c>
      <c r="G476">
        <v>0</v>
      </c>
      <c r="H476">
        <v>0</v>
      </c>
      <c r="I476">
        <v>7553</v>
      </c>
      <c r="J476">
        <v>9.8375000000000004</v>
      </c>
      <c r="L476" t="s">
        <v>23</v>
      </c>
      <c r="M476">
        <f t="shared" si="49"/>
        <v>0</v>
      </c>
      <c r="N476">
        <f t="shared" si="50"/>
        <v>0.84199999999999964</v>
      </c>
      <c r="O476">
        <v>0.69888627199999998</v>
      </c>
      <c r="P476">
        <f t="shared" si="51"/>
        <v>1</v>
      </c>
      <c r="Q476">
        <f t="shared" si="52"/>
        <v>0</v>
      </c>
      <c r="R476" t="b">
        <f t="shared" si="53"/>
        <v>0</v>
      </c>
      <c r="S476" t="b">
        <f t="shared" si="54"/>
        <v>0</v>
      </c>
      <c r="T476" t="b">
        <f t="shared" si="55"/>
        <v>0</v>
      </c>
    </row>
    <row r="477" spans="1:20" x14ac:dyDescent="0.2">
      <c r="A477">
        <v>476</v>
      </c>
      <c r="B477">
        <v>0</v>
      </c>
      <c r="C477">
        <v>1</v>
      </c>
      <c r="D477" t="s">
        <v>713</v>
      </c>
      <c r="E477" t="s">
        <v>21</v>
      </c>
      <c r="F477">
        <v>29.7</v>
      </c>
      <c r="G477">
        <v>0</v>
      </c>
      <c r="H477">
        <v>0</v>
      </c>
      <c r="I477">
        <v>110465</v>
      </c>
      <c r="J477">
        <v>52</v>
      </c>
      <c r="K477" t="s">
        <v>714</v>
      </c>
      <c r="L477" t="s">
        <v>23</v>
      </c>
      <c r="M477">
        <f t="shared" si="49"/>
        <v>1</v>
      </c>
      <c r="N477">
        <f t="shared" si="50"/>
        <v>0.1120000000000001</v>
      </c>
      <c r="O477">
        <v>0.52797076700000001</v>
      </c>
      <c r="P477">
        <f t="shared" si="51"/>
        <v>1</v>
      </c>
      <c r="Q477">
        <f t="shared" si="52"/>
        <v>0</v>
      </c>
      <c r="R477" t="b">
        <f t="shared" si="53"/>
        <v>0</v>
      </c>
      <c r="S477" t="b">
        <f t="shared" si="54"/>
        <v>0</v>
      </c>
      <c r="T477" t="b">
        <f t="shared" si="55"/>
        <v>0</v>
      </c>
    </row>
    <row r="478" spans="1:20" x14ac:dyDescent="0.2">
      <c r="A478">
        <v>477</v>
      </c>
      <c r="B478">
        <v>0</v>
      </c>
      <c r="C478">
        <v>2</v>
      </c>
      <c r="D478" t="s">
        <v>715</v>
      </c>
      <c r="E478" t="s">
        <v>21</v>
      </c>
      <c r="F478">
        <v>34</v>
      </c>
      <c r="G478">
        <v>1</v>
      </c>
      <c r="H478">
        <v>0</v>
      </c>
      <c r="I478">
        <v>31027</v>
      </c>
      <c r="J478">
        <v>21</v>
      </c>
      <c r="L478" t="s">
        <v>23</v>
      </c>
      <c r="M478">
        <f t="shared" si="49"/>
        <v>1</v>
      </c>
      <c r="N478">
        <f t="shared" si="50"/>
        <v>-1.5670000000000006</v>
      </c>
      <c r="O478">
        <v>0.17264448600000001</v>
      </c>
      <c r="P478">
        <f t="shared" si="51"/>
        <v>0</v>
      </c>
      <c r="Q478">
        <f t="shared" si="52"/>
        <v>0</v>
      </c>
      <c r="R478" t="b">
        <f t="shared" si="53"/>
        <v>1</v>
      </c>
      <c r="S478" t="b">
        <f t="shared" si="54"/>
        <v>0</v>
      </c>
      <c r="T478" t="b">
        <f t="shared" si="55"/>
        <v>1</v>
      </c>
    </row>
    <row r="479" spans="1:20" x14ac:dyDescent="0.2">
      <c r="A479">
        <v>478</v>
      </c>
      <c r="B479">
        <v>0</v>
      </c>
      <c r="C479">
        <v>3</v>
      </c>
      <c r="D479" t="s">
        <v>716</v>
      </c>
      <c r="E479" t="s">
        <v>21</v>
      </c>
      <c r="F479">
        <v>29</v>
      </c>
      <c r="G479">
        <v>1</v>
      </c>
      <c r="H479">
        <v>0</v>
      </c>
      <c r="I479">
        <v>3460</v>
      </c>
      <c r="J479">
        <v>7.0457999999999998</v>
      </c>
      <c r="L479" t="s">
        <v>23</v>
      </c>
      <c r="M479">
        <f t="shared" si="49"/>
        <v>1</v>
      </c>
      <c r="N479">
        <f t="shared" si="50"/>
        <v>-2.5400000000000005</v>
      </c>
      <c r="O479">
        <v>7.3101173000000005E-2</v>
      </c>
      <c r="P479">
        <f t="shared" si="51"/>
        <v>0</v>
      </c>
      <c r="Q479">
        <f t="shared" si="52"/>
        <v>0</v>
      </c>
      <c r="R479" t="b">
        <f t="shared" si="53"/>
        <v>1</v>
      </c>
      <c r="S479" t="b">
        <f t="shared" si="54"/>
        <v>0</v>
      </c>
      <c r="T479" t="b">
        <f t="shared" si="55"/>
        <v>1</v>
      </c>
    </row>
    <row r="480" spans="1:20" x14ac:dyDescent="0.2">
      <c r="A480">
        <v>479</v>
      </c>
      <c r="B480">
        <v>0</v>
      </c>
      <c r="C480">
        <v>3</v>
      </c>
      <c r="D480" t="s">
        <v>717</v>
      </c>
      <c r="E480" t="s">
        <v>21</v>
      </c>
      <c r="F480">
        <v>22</v>
      </c>
      <c r="G480">
        <v>0</v>
      </c>
      <c r="H480">
        <v>0</v>
      </c>
      <c r="I480">
        <v>350060</v>
      </c>
      <c r="J480">
        <v>7.5208000000000004</v>
      </c>
      <c r="L480" t="s">
        <v>23</v>
      </c>
      <c r="M480">
        <f t="shared" si="49"/>
        <v>1</v>
      </c>
      <c r="N480">
        <f t="shared" si="50"/>
        <v>-1.9260000000000002</v>
      </c>
      <c r="O480">
        <v>0.12719398100000001</v>
      </c>
      <c r="P480">
        <f t="shared" si="51"/>
        <v>0</v>
      </c>
      <c r="Q480">
        <f t="shared" si="52"/>
        <v>0</v>
      </c>
      <c r="R480" t="b">
        <f t="shared" si="53"/>
        <v>1</v>
      </c>
      <c r="S480" t="b">
        <f t="shared" si="54"/>
        <v>0</v>
      </c>
      <c r="T480" t="b">
        <f t="shared" si="55"/>
        <v>1</v>
      </c>
    </row>
    <row r="481" spans="1:20" x14ac:dyDescent="0.2">
      <c r="A481">
        <v>480</v>
      </c>
      <c r="B481">
        <v>1</v>
      </c>
      <c r="C481">
        <v>3</v>
      </c>
      <c r="D481" t="s">
        <v>718</v>
      </c>
      <c r="E481" t="s">
        <v>28</v>
      </c>
      <c r="F481">
        <v>2</v>
      </c>
      <c r="G481">
        <v>0</v>
      </c>
      <c r="H481">
        <v>1</v>
      </c>
      <c r="I481">
        <v>3101298</v>
      </c>
      <c r="J481">
        <v>12.2875</v>
      </c>
      <c r="L481" t="s">
        <v>23</v>
      </c>
      <c r="M481">
        <f t="shared" si="49"/>
        <v>0</v>
      </c>
      <c r="N481">
        <f t="shared" si="50"/>
        <v>1.5599999999999996</v>
      </c>
      <c r="O481">
        <v>0.82635335300000001</v>
      </c>
      <c r="P481">
        <f t="shared" si="51"/>
        <v>1</v>
      </c>
      <c r="Q481">
        <f t="shared" si="52"/>
        <v>1</v>
      </c>
      <c r="R481" t="b">
        <f t="shared" si="53"/>
        <v>1</v>
      </c>
      <c r="S481" t="b">
        <f t="shared" si="54"/>
        <v>1</v>
      </c>
      <c r="T481" t="b">
        <f t="shared" si="55"/>
        <v>0</v>
      </c>
    </row>
    <row r="482" spans="1:20" x14ac:dyDescent="0.2">
      <c r="A482">
        <v>481</v>
      </c>
      <c r="B482">
        <v>0</v>
      </c>
      <c r="C482">
        <v>3</v>
      </c>
      <c r="D482" t="s">
        <v>719</v>
      </c>
      <c r="E482" t="s">
        <v>21</v>
      </c>
      <c r="F482">
        <v>9</v>
      </c>
      <c r="G482">
        <v>5</v>
      </c>
      <c r="H482">
        <v>2</v>
      </c>
      <c r="I482" t="s">
        <v>132</v>
      </c>
      <c r="J482">
        <v>46.9</v>
      </c>
      <c r="L482" t="s">
        <v>23</v>
      </c>
      <c r="M482">
        <f t="shared" si="49"/>
        <v>1</v>
      </c>
      <c r="N482">
        <f t="shared" si="50"/>
        <v>-3.24</v>
      </c>
      <c r="O482">
        <v>3.7687891000000001E-2</v>
      </c>
      <c r="P482">
        <f t="shared" si="51"/>
        <v>0</v>
      </c>
      <c r="Q482">
        <f t="shared" si="52"/>
        <v>0</v>
      </c>
      <c r="R482" t="b">
        <f t="shared" si="53"/>
        <v>1</v>
      </c>
      <c r="S482" t="b">
        <f t="shared" si="54"/>
        <v>0</v>
      </c>
      <c r="T482" t="b">
        <f t="shared" si="55"/>
        <v>1</v>
      </c>
    </row>
    <row r="483" spans="1:20" x14ac:dyDescent="0.2">
      <c r="A483">
        <v>482</v>
      </c>
      <c r="B483">
        <v>0</v>
      </c>
      <c r="C483">
        <v>2</v>
      </c>
      <c r="D483" t="s">
        <v>720</v>
      </c>
      <c r="E483" t="s">
        <v>21</v>
      </c>
      <c r="F483">
        <v>29.7</v>
      </c>
      <c r="G483">
        <v>0</v>
      </c>
      <c r="H483">
        <v>0</v>
      </c>
      <c r="I483">
        <v>239854</v>
      </c>
      <c r="J483">
        <v>0</v>
      </c>
      <c r="L483" t="s">
        <v>23</v>
      </c>
      <c r="M483">
        <f t="shared" si="49"/>
        <v>1</v>
      </c>
      <c r="N483">
        <f t="shared" si="50"/>
        <v>-1.0609999999999999</v>
      </c>
      <c r="O483">
        <v>0.25711840000000002</v>
      </c>
      <c r="P483">
        <f t="shared" si="51"/>
        <v>0</v>
      </c>
      <c r="Q483">
        <f t="shared" si="52"/>
        <v>0</v>
      </c>
      <c r="R483" t="b">
        <f t="shared" si="53"/>
        <v>1</v>
      </c>
      <c r="S483" t="b">
        <f t="shared" si="54"/>
        <v>0</v>
      </c>
      <c r="T483" t="b">
        <f t="shared" si="55"/>
        <v>1</v>
      </c>
    </row>
    <row r="484" spans="1:20" x14ac:dyDescent="0.2">
      <c r="A484">
        <v>483</v>
      </c>
      <c r="B484">
        <v>0</v>
      </c>
      <c r="C484">
        <v>3</v>
      </c>
      <c r="D484" t="s">
        <v>721</v>
      </c>
      <c r="E484" t="s">
        <v>21</v>
      </c>
      <c r="F484">
        <v>50</v>
      </c>
      <c r="G484">
        <v>0</v>
      </c>
      <c r="H484">
        <v>0</v>
      </c>
      <c r="I484" t="s">
        <v>722</v>
      </c>
      <c r="J484">
        <v>8.0500000000000007</v>
      </c>
      <c r="L484" t="s">
        <v>23</v>
      </c>
      <c r="M484">
        <f t="shared" si="49"/>
        <v>1</v>
      </c>
      <c r="N484">
        <f t="shared" si="50"/>
        <v>-3.0460000000000003</v>
      </c>
      <c r="O484">
        <v>4.5390478999999997E-2</v>
      </c>
      <c r="P484">
        <f t="shared" si="51"/>
        <v>0</v>
      </c>
      <c r="Q484">
        <f t="shared" si="52"/>
        <v>0</v>
      </c>
      <c r="R484" t="b">
        <f t="shared" si="53"/>
        <v>1</v>
      </c>
      <c r="S484" t="b">
        <f t="shared" si="54"/>
        <v>0</v>
      </c>
      <c r="T484" t="b">
        <f t="shared" si="55"/>
        <v>1</v>
      </c>
    </row>
    <row r="485" spans="1:20" x14ac:dyDescent="0.2">
      <c r="A485">
        <v>484</v>
      </c>
      <c r="B485">
        <v>1</v>
      </c>
      <c r="C485">
        <v>3</v>
      </c>
      <c r="D485" t="s">
        <v>723</v>
      </c>
      <c r="E485" t="s">
        <v>28</v>
      </c>
      <c r="F485">
        <v>63</v>
      </c>
      <c r="G485">
        <v>0</v>
      </c>
      <c r="H485">
        <v>0</v>
      </c>
      <c r="I485">
        <v>4134</v>
      </c>
      <c r="J485">
        <v>9.5875000000000004</v>
      </c>
      <c r="L485" t="s">
        <v>23</v>
      </c>
      <c r="M485">
        <f t="shared" si="49"/>
        <v>0</v>
      </c>
      <c r="N485">
        <f t="shared" si="50"/>
        <v>-0.79800000000000049</v>
      </c>
      <c r="O485">
        <v>0.31045350100000002</v>
      </c>
      <c r="P485">
        <f t="shared" si="51"/>
        <v>0</v>
      </c>
      <c r="Q485">
        <f t="shared" si="52"/>
        <v>1</v>
      </c>
      <c r="R485" t="b">
        <f t="shared" si="53"/>
        <v>0</v>
      </c>
      <c r="S485" t="b">
        <f t="shared" si="54"/>
        <v>0</v>
      </c>
      <c r="T485" t="b">
        <f t="shared" si="55"/>
        <v>0</v>
      </c>
    </row>
    <row r="486" spans="1:20" x14ac:dyDescent="0.2">
      <c r="A486">
        <v>485</v>
      </c>
      <c r="B486">
        <v>1</v>
      </c>
      <c r="C486">
        <v>1</v>
      </c>
      <c r="D486" t="s">
        <v>724</v>
      </c>
      <c r="E486" t="s">
        <v>21</v>
      </c>
      <c r="F486">
        <v>25</v>
      </c>
      <c r="G486">
        <v>1</v>
      </c>
      <c r="H486">
        <v>0</v>
      </c>
      <c r="I486">
        <v>11967</v>
      </c>
      <c r="J486">
        <v>91.0792</v>
      </c>
      <c r="K486" t="s">
        <v>466</v>
      </c>
      <c r="L486" t="s">
        <v>31</v>
      </c>
      <c r="M486">
        <f t="shared" si="49"/>
        <v>1</v>
      </c>
      <c r="N486">
        <f t="shared" si="50"/>
        <v>-3.4000000000000197E-2</v>
      </c>
      <c r="O486">
        <v>0.49150081899999998</v>
      </c>
      <c r="P486">
        <f t="shared" si="51"/>
        <v>0</v>
      </c>
      <c r="Q486">
        <f t="shared" si="52"/>
        <v>1</v>
      </c>
      <c r="R486" t="b">
        <f t="shared" si="53"/>
        <v>0</v>
      </c>
      <c r="S486" t="b">
        <f t="shared" si="54"/>
        <v>0</v>
      </c>
      <c r="T486" t="b">
        <f t="shared" si="55"/>
        <v>0</v>
      </c>
    </row>
    <row r="487" spans="1:20" x14ac:dyDescent="0.2">
      <c r="A487">
        <v>486</v>
      </c>
      <c r="B487">
        <v>0</v>
      </c>
      <c r="C487">
        <v>3</v>
      </c>
      <c r="D487" t="s">
        <v>725</v>
      </c>
      <c r="E487" t="s">
        <v>28</v>
      </c>
      <c r="F487">
        <v>29.7</v>
      </c>
      <c r="G487">
        <v>3</v>
      </c>
      <c r="H487">
        <v>1</v>
      </c>
      <c r="I487">
        <v>4133</v>
      </c>
      <c r="J487">
        <v>25.466699999999999</v>
      </c>
      <c r="L487" t="s">
        <v>23</v>
      </c>
      <c r="M487">
        <f t="shared" si="49"/>
        <v>0</v>
      </c>
      <c r="N487">
        <f t="shared" si="50"/>
        <v>-0.55000000000000004</v>
      </c>
      <c r="O487">
        <v>0.365864409</v>
      </c>
      <c r="P487">
        <f t="shared" si="51"/>
        <v>0</v>
      </c>
      <c r="Q487">
        <f t="shared" si="52"/>
        <v>0</v>
      </c>
      <c r="R487" t="b">
        <f t="shared" si="53"/>
        <v>1</v>
      </c>
      <c r="S487" t="b">
        <f t="shared" si="54"/>
        <v>0</v>
      </c>
      <c r="T487" t="b">
        <f t="shared" si="55"/>
        <v>1</v>
      </c>
    </row>
    <row r="488" spans="1:20" x14ac:dyDescent="0.2">
      <c r="A488">
        <v>487</v>
      </c>
      <c r="B488">
        <v>1</v>
      </c>
      <c r="C488">
        <v>1</v>
      </c>
      <c r="D488" t="s">
        <v>726</v>
      </c>
      <c r="E488" t="s">
        <v>28</v>
      </c>
      <c r="F488">
        <v>35</v>
      </c>
      <c r="G488">
        <v>1</v>
      </c>
      <c r="H488">
        <v>0</v>
      </c>
      <c r="I488">
        <v>19943</v>
      </c>
      <c r="J488">
        <v>90</v>
      </c>
      <c r="K488" t="s">
        <v>369</v>
      </c>
      <c r="L488" t="s">
        <v>23</v>
      </c>
      <c r="M488">
        <f t="shared" si="49"/>
        <v>0</v>
      </c>
      <c r="N488">
        <f t="shared" si="50"/>
        <v>2.3339999999999992</v>
      </c>
      <c r="O488">
        <v>0.91165403199999995</v>
      </c>
      <c r="P488">
        <f t="shared" si="51"/>
        <v>1</v>
      </c>
      <c r="Q488">
        <f t="shared" si="52"/>
        <v>1</v>
      </c>
      <c r="R488" t="b">
        <f t="shared" si="53"/>
        <v>1</v>
      </c>
      <c r="S488" t="b">
        <f t="shared" si="54"/>
        <v>1</v>
      </c>
      <c r="T488" t="b">
        <f t="shared" si="55"/>
        <v>0</v>
      </c>
    </row>
    <row r="489" spans="1:20" x14ac:dyDescent="0.2">
      <c r="A489">
        <v>488</v>
      </c>
      <c r="B489">
        <v>0</v>
      </c>
      <c r="C489">
        <v>1</v>
      </c>
      <c r="D489" t="s">
        <v>727</v>
      </c>
      <c r="E489" t="s">
        <v>21</v>
      </c>
      <c r="F489">
        <v>58</v>
      </c>
      <c r="G489">
        <v>0</v>
      </c>
      <c r="H489">
        <v>0</v>
      </c>
      <c r="I489">
        <v>11771</v>
      </c>
      <c r="J489">
        <v>29.7</v>
      </c>
      <c r="K489" t="s">
        <v>728</v>
      </c>
      <c r="L489" t="s">
        <v>31</v>
      </c>
      <c r="M489">
        <f t="shared" si="49"/>
        <v>1</v>
      </c>
      <c r="N489">
        <f t="shared" si="50"/>
        <v>-1.02</v>
      </c>
      <c r="O489">
        <v>0.265027401</v>
      </c>
      <c r="P489">
        <f t="shared" si="51"/>
        <v>0</v>
      </c>
      <c r="Q489">
        <f t="shared" si="52"/>
        <v>0</v>
      </c>
      <c r="R489" t="b">
        <f t="shared" si="53"/>
        <v>1</v>
      </c>
      <c r="S489" t="b">
        <f t="shared" si="54"/>
        <v>0</v>
      </c>
      <c r="T489" t="b">
        <f t="shared" si="55"/>
        <v>1</v>
      </c>
    </row>
    <row r="490" spans="1:20" x14ac:dyDescent="0.2">
      <c r="A490">
        <v>489</v>
      </c>
      <c r="B490">
        <v>0</v>
      </c>
      <c r="C490">
        <v>3</v>
      </c>
      <c r="D490" t="s">
        <v>729</v>
      </c>
      <c r="E490" t="s">
        <v>21</v>
      </c>
      <c r="F490">
        <v>30</v>
      </c>
      <c r="G490">
        <v>0</v>
      </c>
      <c r="H490">
        <v>0</v>
      </c>
      <c r="I490" t="s">
        <v>730</v>
      </c>
      <c r="J490">
        <v>8.0500000000000007</v>
      </c>
      <c r="L490" t="s">
        <v>23</v>
      </c>
      <c r="M490">
        <f t="shared" si="49"/>
        <v>1</v>
      </c>
      <c r="N490">
        <f t="shared" si="50"/>
        <v>-2.2460000000000004</v>
      </c>
      <c r="O490">
        <v>9.5695056000000001E-2</v>
      </c>
      <c r="P490">
        <f t="shared" si="51"/>
        <v>0</v>
      </c>
      <c r="Q490">
        <f t="shared" si="52"/>
        <v>0</v>
      </c>
      <c r="R490" t="b">
        <f t="shared" si="53"/>
        <v>1</v>
      </c>
      <c r="S490" t="b">
        <f t="shared" si="54"/>
        <v>0</v>
      </c>
      <c r="T490" t="b">
        <f t="shared" si="55"/>
        <v>1</v>
      </c>
    </row>
    <row r="491" spans="1:20" x14ac:dyDescent="0.2">
      <c r="A491">
        <v>490</v>
      </c>
      <c r="B491">
        <v>1</v>
      </c>
      <c r="C491">
        <v>3</v>
      </c>
      <c r="D491" t="s">
        <v>731</v>
      </c>
      <c r="E491" t="s">
        <v>21</v>
      </c>
      <c r="F491">
        <v>9</v>
      </c>
      <c r="G491">
        <v>1</v>
      </c>
      <c r="H491">
        <v>1</v>
      </c>
      <c r="I491" t="s">
        <v>549</v>
      </c>
      <c r="J491">
        <v>15.9</v>
      </c>
      <c r="L491" t="s">
        <v>23</v>
      </c>
      <c r="M491">
        <f t="shared" si="49"/>
        <v>1</v>
      </c>
      <c r="N491">
        <f t="shared" si="50"/>
        <v>-1.8220000000000005</v>
      </c>
      <c r="O491">
        <v>0.13919406200000001</v>
      </c>
      <c r="P491">
        <f t="shared" si="51"/>
        <v>0</v>
      </c>
      <c r="Q491">
        <f t="shared" si="52"/>
        <v>1</v>
      </c>
      <c r="R491" t="b">
        <f t="shared" si="53"/>
        <v>0</v>
      </c>
      <c r="S491" t="b">
        <f t="shared" si="54"/>
        <v>0</v>
      </c>
      <c r="T491" t="b">
        <f t="shared" si="55"/>
        <v>0</v>
      </c>
    </row>
    <row r="492" spans="1:20" x14ac:dyDescent="0.2">
      <c r="A492">
        <v>491</v>
      </c>
      <c r="B492">
        <v>0</v>
      </c>
      <c r="C492">
        <v>3</v>
      </c>
      <c r="D492" t="s">
        <v>732</v>
      </c>
      <c r="E492" t="s">
        <v>21</v>
      </c>
      <c r="F492">
        <v>29.7</v>
      </c>
      <c r="G492">
        <v>1</v>
      </c>
      <c r="H492">
        <v>0</v>
      </c>
      <c r="I492">
        <v>65304</v>
      </c>
      <c r="J492">
        <v>19.966699999999999</v>
      </c>
      <c r="L492" t="s">
        <v>23</v>
      </c>
      <c r="M492">
        <f t="shared" si="49"/>
        <v>1</v>
      </c>
      <c r="N492">
        <f t="shared" si="50"/>
        <v>-2.5680000000000001</v>
      </c>
      <c r="O492">
        <v>7.1226497E-2</v>
      </c>
      <c r="P492">
        <f t="shared" si="51"/>
        <v>0</v>
      </c>
      <c r="Q492">
        <f t="shared" si="52"/>
        <v>0</v>
      </c>
      <c r="R492" t="b">
        <f t="shared" si="53"/>
        <v>1</v>
      </c>
      <c r="S492" t="b">
        <f t="shared" si="54"/>
        <v>0</v>
      </c>
      <c r="T492" t="b">
        <f t="shared" si="55"/>
        <v>1</v>
      </c>
    </row>
    <row r="493" spans="1:20" x14ac:dyDescent="0.2">
      <c r="A493">
        <v>492</v>
      </c>
      <c r="B493">
        <v>0</v>
      </c>
      <c r="C493">
        <v>3</v>
      </c>
      <c r="D493" t="s">
        <v>733</v>
      </c>
      <c r="E493" t="s">
        <v>21</v>
      </c>
      <c r="F493">
        <v>21</v>
      </c>
      <c r="G493">
        <v>0</v>
      </c>
      <c r="H493">
        <v>0</v>
      </c>
      <c r="I493" t="s">
        <v>734</v>
      </c>
      <c r="J493">
        <v>7.25</v>
      </c>
      <c r="L493" t="s">
        <v>23</v>
      </c>
      <c r="M493">
        <f t="shared" si="49"/>
        <v>1</v>
      </c>
      <c r="N493">
        <f t="shared" si="50"/>
        <v>-1.8860000000000001</v>
      </c>
      <c r="O493">
        <v>0.13170122000000001</v>
      </c>
      <c r="P493">
        <f t="shared" si="51"/>
        <v>0</v>
      </c>
      <c r="Q493">
        <f t="shared" si="52"/>
        <v>0</v>
      </c>
      <c r="R493" t="b">
        <f t="shared" si="53"/>
        <v>1</v>
      </c>
      <c r="S493" t="b">
        <f t="shared" si="54"/>
        <v>0</v>
      </c>
      <c r="T493" t="b">
        <f t="shared" si="55"/>
        <v>1</v>
      </c>
    </row>
    <row r="494" spans="1:20" x14ac:dyDescent="0.2">
      <c r="A494">
        <v>493</v>
      </c>
      <c r="B494">
        <v>0</v>
      </c>
      <c r="C494">
        <v>1</v>
      </c>
      <c r="D494" t="s">
        <v>735</v>
      </c>
      <c r="E494" t="s">
        <v>21</v>
      </c>
      <c r="F494">
        <v>55</v>
      </c>
      <c r="G494">
        <v>0</v>
      </c>
      <c r="H494">
        <v>0</v>
      </c>
      <c r="I494">
        <v>113787</v>
      </c>
      <c r="J494">
        <v>30.5</v>
      </c>
      <c r="K494" t="s">
        <v>736</v>
      </c>
      <c r="L494" t="s">
        <v>23</v>
      </c>
      <c r="M494">
        <f t="shared" si="49"/>
        <v>1</v>
      </c>
      <c r="N494">
        <f t="shared" si="50"/>
        <v>-0.90000000000000036</v>
      </c>
      <c r="O494">
        <v>0.28905049700000002</v>
      </c>
      <c r="P494">
        <f t="shared" si="51"/>
        <v>0</v>
      </c>
      <c r="Q494">
        <f t="shared" si="52"/>
        <v>0</v>
      </c>
      <c r="R494" t="b">
        <f t="shared" si="53"/>
        <v>1</v>
      </c>
      <c r="S494" t="b">
        <f t="shared" si="54"/>
        <v>0</v>
      </c>
      <c r="T494" t="b">
        <f t="shared" si="55"/>
        <v>1</v>
      </c>
    </row>
    <row r="495" spans="1:20" x14ac:dyDescent="0.2">
      <c r="A495">
        <v>494</v>
      </c>
      <c r="B495">
        <v>0</v>
      </c>
      <c r="C495">
        <v>1</v>
      </c>
      <c r="D495" t="s">
        <v>737</v>
      </c>
      <c r="E495" t="s">
        <v>21</v>
      </c>
      <c r="F495">
        <v>71</v>
      </c>
      <c r="G495">
        <v>0</v>
      </c>
      <c r="H495">
        <v>0</v>
      </c>
      <c r="I495" t="s">
        <v>738</v>
      </c>
      <c r="J495">
        <v>49.504199999999997</v>
      </c>
      <c r="L495" t="s">
        <v>31</v>
      </c>
      <c r="M495">
        <f t="shared" si="49"/>
        <v>1</v>
      </c>
      <c r="N495">
        <f t="shared" si="50"/>
        <v>-1.54</v>
      </c>
      <c r="O495">
        <v>0.17653527499999999</v>
      </c>
      <c r="P495">
        <f t="shared" si="51"/>
        <v>0</v>
      </c>
      <c r="Q495">
        <f t="shared" si="52"/>
        <v>0</v>
      </c>
      <c r="R495" t="b">
        <f t="shared" si="53"/>
        <v>1</v>
      </c>
      <c r="S495" t="b">
        <f t="shared" si="54"/>
        <v>0</v>
      </c>
      <c r="T495" t="b">
        <f t="shared" si="55"/>
        <v>1</v>
      </c>
    </row>
    <row r="496" spans="1:20" x14ac:dyDescent="0.2">
      <c r="A496">
        <v>495</v>
      </c>
      <c r="B496">
        <v>0</v>
      </c>
      <c r="C496">
        <v>3</v>
      </c>
      <c r="D496" t="s">
        <v>739</v>
      </c>
      <c r="E496" t="s">
        <v>21</v>
      </c>
      <c r="F496">
        <v>21</v>
      </c>
      <c r="G496">
        <v>0</v>
      </c>
      <c r="H496">
        <v>0</v>
      </c>
      <c r="I496" t="s">
        <v>740</v>
      </c>
      <c r="J496">
        <v>8.0500000000000007</v>
      </c>
      <c r="L496" t="s">
        <v>23</v>
      </c>
      <c r="M496">
        <f t="shared" si="49"/>
        <v>1</v>
      </c>
      <c r="N496">
        <f t="shared" si="50"/>
        <v>-1.8860000000000001</v>
      </c>
      <c r="O496">
        <v>0.13170122000000001</v>
      </c>
      <c r="P496">
        <f t="shared" si="51"/>
        <v>0</v>
      </c>
      <c r="Q496">
        <f t="shared" si="52"/>
        <v>0</v>
      </c>
      <c r="R496" t="b">
        <f t="shared" si="53"/>
        <v>1</v>
      </c>
      <c r="S496" t="b">
        <f t="shared" si="54"/>
        <v>0</v>
      </c>
      <c r="T496" t="b">
        <f t="shared" si="55"/>
        <v>1</v>
      </c>
    </row>
    <row r="497" spans="1:20" x14ac:dyDescent="0.2">
      <c r="A497">
        <v>496</v>
      </c>
      <c r="B497">
        <v>0</v>
      </c>
      <c r="C497">
        <v>3</v>
      </c>
      <c r="D497" t="s">
        <v>741</v>
      </c>
      <c r="E497" t="s">
        <v>21</v>
      </c>
      <c r="F497">
        <v>29.7</v>
      </c>
      <c r="G497">
        <v>0</v>
      </c>
      <c r="H497">
        <v>0</v>
      </c>
      <c r="I497">
        <v>2627</v>
      </c>
      <c r="J497">
        <v>14.458299999999999</v>
      </c>
      <c r="L497" t="s">
        <v>31</v>
      </c>
      <c r="M497">
        <f t="shared" si="49"/>
        <v>1</v>
      </c>
      <c r="N497">
        <f t="shared" si="50"/>
        <v>-2.234</v>
      </c>
      <c r="O497">
        <v>9.6738556000000003E-2</v>
      </c>
      <c r="P497">
        <f t="shared" si="51"/>
        <v>0</v>
      </c>
      <c r="Q497">
        <f t="shared" si="52"/>
        <v>0</v>
      </c>
      <c r="R497" t="b">
        <f t="shared" si="53"/>
        <v>1</v>
      </c>
      <c r="S497" t="b">
        <f t="shared" si="54"/>
        <v>0</v>
      </c>
      <c r="T497" t="b">
        <f t="shared" si="55"/>
        <v>1</v>
      </c>
    </row>
    <row r="498" spans="1:20" x14ac:dyDescent="0.2">
      <c r="A498">
        <v>497</v>
      </c>
      <c r="B498">
        <v>1</v>
      </c>
      <c r="C498">
        <v>1</v>
      </c>
      <c r="D498" t="s">
        <v>742</v>
      </c>
      <c r="E498" t="s">
        <v>28</v>
      </c>
      <c r="F498">
        <v>54</v>
      </c>
      <c r="G498">
        <v>1</v>
      </c>
      <c r="H498">
        <v>0</v>
      </c>
      <c r="I498">
        <v>36947</v>
      </c>
      <c r="J498">
        <v>78.2667</v>
      </c>
      <c r="K498" t="s">
        <v>743</v>
      </c>
      <c r="L498" t="s">
        <v>31</v>
      </c>
      <c r="M498">
        <f t="shared" si="49"/>
        <v>0</v>
      </c>
      <c r="N498">
        <f t="shared" si="50"/>
        <v>1.5739999999999994</v>
      </c>
      <c r="O498">
        <v>0.82835309199999996</v>
      </c>
      <c r="P498">
        <f t="shared" si="51"/>
        <v>1</v>
      </c>
      <c r="Q498">
        <f t="shared" si="52"/>
        <v>1</v>
      </c>
      <c r="R498" t="b">
        <f t="shared" si="53"/>
        <v>1</v>
      </c>
      <c r="S498" t="b">
        <f t="shared" si="54"/>
        <v>1</v>
      </c>
      <c r="T498" t="b">
        <f t="shared" si="55"/>
        <v>0</v>
      </c>
    </row>
    <row r="499" spans="1:20" x14ac:dyDescent="0.2">
      <c r="A499">
        <v>498</v>
      </c>
      <c r="B499">
        <v>0</v>
      </c>
      <c r="C499">
        <v>3</v>
      </c>
      <c r="D499" t="s">
        <v>744</v>
      </c>
      <c r="E499" t="s">
        <v>21</v>
      </c>
      <c r="F499">
        <v>29.7</v>
      </c>
      <c r="G499">
        <v>0</v>
      </c>
      <c r="H499">
        <v>0</v>
      </c>
      <c r="I499" t="s">
        <v>745</v>
      </c>
      <c r="J499">
        <v>15.1</v>
      </c>
      <c r="L499" t="s">
        <v>23</v>
      </c>
      <c r="M499">
        <f t="shared" si="49"/>
        <v>1</v>
      </c>
      <c r="N499">
        <f t="shared" si="50"/>
        <v>-2.234</v>
      </c>
      <c r="O499">
        <v>9.6738556000000003E-2</v>
      </c>
      <c r="P499">
        <f t="shared" si="51"/>
        <v>0</v>
      </c>
      <c r="Q499">
        <f t="shared" si="52"/>
        <v>0</v>
      </c>
      <c r="R499" t="b">
        <f t="shared" si="53"/>
        <v>1</v>
      </c>
      <c r="S499" t="b">
        <f t="shared" si="54"/>
        <v>0</v>
      </c>
      <c r="T499" t="b">
        <f t="shared" si="55"/>
        <v>1</v>
      </c>
    </row>
    <row r="500" spans="1:20" x14ac:dyDescent="0.2">
      <c r="A500">
        <v>499</v>
      </c>
      <c r="B500">
        <v>0</v>
      </c>
      <c r="C500">
        <v>1</v>
      </c>
      <c r="D500" t="s">
        <v>746</v>
      </c>
      <c r="E500" t="s">
        <v>28</v>
      </c>
      <c r="F500">
        <v>25</v>
      </c>
      <c r="G500">
        <v>1</v>
      </c>
      <c r="H500">
        <v>2</v>
      </c>
      <c r="I500">
        <v>113781</v>
      </c>
      <c r="J500">
        <v>151.55000000000001</v>
      </c>
      <c r="K500" t="s">
        <v>476</v>
      </c>
      <c r="L500" t="s">
        <v>23</v>
      </c>
      <c r="M500">
        <f t="shared" si="49"/>
        <v>0</v>
      </c>
      <c r="N500">
        <f t="shared" si="50"/>
        <v>2.57</v>
      </c>
      <c r="O500">
        <v>0.92890569599999995</v>
      </c>
      <c r="P500">
        <f t="shared" si="51"/>
        <v>1</v>
      </c>
      <c r="Q500">
        <f t="shared" si="52"/>
        <v>0</v>
      </c>
      <c r="R500" t="b">
        <f t="shared" si="53"/>
        <v>0</v>
      </c>
      <c r="S500" t="b">
        <f t="shared" si="54"/>
        <v>0</v>
      </c>
      <c r="T500" t="b">
        <f t="shared" si="55"/>
        <v>0</v>
      </c>
    </row>
    <row r="501" spans="1:20" x14ac:dyDescent="0.2">
      <c r="A501">
        <v>500</v>
      </c>
      <c r="B501">
        <v>0</v>
      </c>
      <c r="C501">
        <v>3</v>
      </c>
      <c r="D501" t="s">
        <v>747</v>
      </c>
      <c r="E501" t="s">
        <v>21</v>
      </c>
      <c r="F501">
        <v>24</v>
      </c>
      <c r="G501">
        <v>0</v>
      </c>
      <c r="H501">
        <v>0</v>
      </c>
      <c r="I501">
        <v>350035</v>
      </c>
      <c r="J501">
        <v>7.7957999999999998</v>
      </c>
      <c r="L501" t="s">
        <v>23</v>
      </c>
      <c r="M501">
        <f t="shared" si="49"/>
        <v>1</v>
      </c>
      <c r="N501">
        <f t="shared" si="50"/>
        <v>-2.0060000000000002</v>
      </c>
      <c r="O501">
        <v>0.118574398</v>
      </c>
      <c r="P501">
        <f t="shared" si="51"/>
        <v>0</v>
      </c>
      <c r="Q501">
        <f t="shared" si="52"/>
        <v>0</v>
      </c>
      <c r="R501" t="b">
        <f t="shared" si="53"/>
        <v>1</v>
      </c>
      <c r="S501" t="b">
        <f t="shared" si="54"/>
        <v>0</v>
      </c>
      <c r="T501" t="b">
        <f t="shared" si="55"/>
        <v>1</v>
      </c>
    </row>
    <row r="502" spans="1:20" x14ac:dyDescent="0.2">
      <c r="A502">
        <v>501</v>
      </c>
      <c r="B502">
        <v>0</v>
      </c>
      <c r="C502">
        <v>3</v>
      </c>
      <c r="D502" t="s">
        <v>748</v>
      </c>
      <c r="E502" t="s">
        <v>21</v>
      </c>
      <c r="F502">
        <v>17</v>
      </c>
      <c r="G502">
        <v>0</v>
      </c>
      <c r="H502">
        <v>0</v>
      </c>
      <c r="I502">
        <v>315086</v>
      </c>
      <c r="J502">
        <v>8.6624999999999996</v>
      </c>
      <c r="L502" t="s">
        <v>23</v>
      </c>
      <c r="M502">
        <f t="shared" si="49"/>
        <v>1</v>
      </c>
      <c r="N502">
        <f t="shared" si="50"/>
        <v>-1.726</v>
      </c>
      <c r="O502">
        <v>0.15109993899999999</v>
      </c>
      <c r="P502">
        <f t="shared" si="51"/>
        <v>0</v>
      </c>
      <c r="Q502">
        <f t="shared" si="52"/>
        <v>0</v>
      </c>
      <c r="R502" t="b">
        <f t="shared" si="53"/>
        <v>1</v>
      </c>
      <c r="S502" t="b">
        <f t="shared" si="54"/>
        <v>0</v>
      </c>
      <c r="T502" t="b">
        <f t="shared" si="55"/>
        <v>1</v>
      </c>
    </row>
    <row r="503" spans="1:20" x14ac:dyDescent="0.2">
      <c r="A503">
        <v>502</v>
      </c>
      <c r="B503">
        <v>0</v>
      </c>
      <c r="C503">
        <v>3</v>
      </c>
      <c r="D503" t="s">
        <v>749</v>
      </c>
      <c r="E503" t="s">
        <v>28</v>
      </c>
      <c r="F503">
        <v>21</v>
      </c>
      <c r="G503">
        <v>0</v>
      </c>
      <c r="H503">
        <v>0</v>
      </c>
      <c r="I503">
        <v>364846</v>
      </c>
      <c r="J503">
        <v>7.75</v>
      </c>
      <c r="L503" t="s">
        <v>47</v>
      </c>
      <c r="M503">
        <f t="shared" si="49"/>
        <v>0</v>
      </c>
      <c r="N503">
        <f t="shared" si="50"/>
        <v>0.88199999999999967</v>
      </c>
      <c r="O503">
        <v>0.70723649899999996</v>
      </c>
      <c r="P503">
        <f t="shared" si="51"/>
        <v>1</v>
      </c>
      <c r="Q503">
        <f t="shared" si="52"/>
        <v>0</v>
      </c>
      <c r="R503" t="b">
        <f t="shared" si="53"/>
        <v>0</v>
      </c>
      <c r="S503" t="b">
        <f t="shared" si="54"/>
        <v>0</v>
      </c>
      <c r="T503" t="b">
        <f t="shared" si="55"/>
        <v>0</v>
      </c>
    </row>
    <row r="504" spans="1:20" x14ac:dyDescent="0.2">
      <c r="A504">
        <v>503</v>
      </c>
      <c r="B504">
        <v>0</v>
      </c>
      <c r="C504">
        <v>3</v>
      </c>
      <c r="D504" t="s">
        <v>750</v>
      </c>
      <c r="E504" t="s">
        <v>28</v>
      </c>
      <c r="F504">
        <v>29.7</v>
      </c>
      <c r="G504">
        <v>0</v>
      </c>
      <c r="H504">
        <v>0</v>
      </c>
      <c r="I504">
        <v>330909</v>
      </c>
      <c r="J504">
        <v>7.6292</v>
      </c>
      <c r="L504" t="s">
        <v>47</v>
      </c>
      <c r="M504">
        <f t="shared" si="49"/>
        <v>0</v>
      </c>
      <c r="N504">
        <f t="shared" si="50"/>
        <v>0.53399999999999981</v>
      </c>
      <c r="O504">
        <v>0.63041556399999998</v>
      </c>
      <c r="P504">
        <f t="shared" si="51"/>
        <v>1</v>
      </c>
      <c r="Q504">
        <f t="shared" si="52"/>
        <v>0</v>
      </c>
      <c r="R504" t="b">
        <f t="shared" si="53"/>
        <v>0</v>
      </c>
      <c r="S504" t="b">
        <f t="shared" si="54"/>
        <v>0</v>
      </c>
      <c r="T504" t="b">
        <f t="shared" si="55"/>
        <v>0</v>
      </c>
    </row>
    <row r="505" spans="1:20" x14ac:dyDescent="0.2">
      <c r="A505">
        <v>504</v>
      </c>
      <c r="B505">
        <v>0</v>
      </c>
      <c r="C505">
        <v>3</v>
      </c>
      <c r="D505" t="s">
        <v>751</v>
      </c>
      <c r="E505" t="s">
        <v>28</v>
      </c>
      <c r="F505">
        <v>37</v>
      </c>
      <c r="G505">
        <v>0</v>
      </c>
      <c r="H505">
        <v>0</v>
      </c>
      <c r="I505">
        <v>4135</v>
      </c>
      <c r="J505">
        <v>9.5875000000000004</v>
      </c>
      <c r="L505" t="s">
        <v>23</v>
      </c>
      <c r="M505">
        <f t="shared" si="49"/>
        <v>0</v>
      </c>
      <c r="N505">
        <f t="shared" si="50"/>
        <v>0.24199999999999955</v>
      </c>
      <c r="O505">
        <v>0.56020645899999999</v>
      </c>
      <c r="P505">
        <f t="shared" si="51"/>
        <v>1</v>
      </c>
      <c r="Q505">
        <f t="shared" si="52"/>
        <v>0</v>
      </c>
      <c r="R505" t="b">
        <f t="shared" si="53"/>
        <v>0</v>
      </c>
      <c r="S505" t="b">
        <f t="shared" si="54"/>
        <v>0</v>
      </c>
      <c r="T505" t="b">
        <f t="shared" si="55"/>
        <v>0</v>
      </c>
    </row>
    <row r="506" spans="1:20" x14ac:dyDescent="0.2">
      <c r="A506">
        <v>505</v>
      </c>
      <c r="B506">
        <v>1</v>
      </c>
      <c r="C506">
        <v>1</v>
      </c>
      <c r="D506" t="s">
        <v>752</v>
      </c>
      <c r="E506" t="s">
        <v>28</v>
      </c>
      <c r="F506">
        <v>16</v>
      </c>
      <c r="G506">
        <v>0</v>
      </c>
      <c r="H506">
        <v>0</v>
      </c>
      <c r="I506">
        <v>110152</v>
      </c>
      <c r="J506">
        <v>86.5</v>
      </c>
      <c r="K506" t="s">
        <v>753</v>
      </c>
      <c r="L506" t="s">
        <v>23</v>
      </c>
      <c r="M506">
        <f t="shared" si="49"/>
        <v>0</v>
      </c>
      <c r="N506">
        <f t="shared" si="50"/>
        <v>3.4279999999999999</v>
      </c>
      <c r="O506">
        <v>0.96856823700000005</v>
      </c>
      <c r="P506">
        <f t="shared" si="51"/>
        <v>1</v>
      </c>
      <c r="Q506">
        <f t="shared" si="52"/>
        <v>1</v>
      </c>
      <c r="R506" t="b">
        <f t="shared" si="53"/>
        <v>1</v>
      </c>
      <c r="S506" t="b">
        <f t="shared" si="54"/>
        <v>1</v>
      </c>
      <c r="T506" t="b">
        <f t="shared" si="55"/>
        <v>0</v>
      </c>
    </row>
    <row r="507" spans="1:20" x14ac:dyDescent="0.2">
      <c r="A507">
        <v>506</v>
      </c>
      <c r="B507">
        <v>0</v>
      </c>
      <c r="C507">
        <v>1</v>
      </c>
      <c r="D507" t="s">
        <v>754</v>
      </c>
      <c r="E507" t="s">
        <v>21</v>
      </c>
      <c r="F507">
        <v>18</v>
      </c>
      <c r="G507">
        <v>1</v>
      </c>
      <c r="H507">
        <v>0</v>
      </c>
      <c r="I507" t="s">
        <v>489</v>
      </c>
      <c r="J507">
        <v>108.9</v>
      </c>
      <c r="K507" t="s">
        <v>490</v>
      </c>
      <c r="L507" t="s">
        <v>31</v>
      </c>
      <c r="M507">
        <f t="shared" si="49"/>
        <v>1</v>
      </c>
      <c r="N507">
        <f t="shared" si="50"/>
        <v>0.24600000000000005</v>
      </c>
      <c r="O507">
        <v>0.56119172100000003</v>
      </c>
      <c r="P507">
        <f t="shared" si="51"/>
        <v>1</v>
      </c>
      <c r="Q507">
        <f t="shared" si="52"/>
        <v>0</v>
      </c>
      <c r="R507" t="b">
        <f t="shared" si="53"/>
        <v>0</v>
      </c>
      <c r="S507" t="b">
        <f t="shared" si="54"/>
        <v>0</v>
      </c>
      <c r="T507" t="b">
        <f t="shared" si="55"/>
        <v>0</v>
      </c>
    </row>
    <row r="508" spans="1:20" x14ac:dyDescent="0.2">
      <c r="A508">
        <v>507</v>
      </c>
      <c r="B508">
        <v>1</v>
      </c>
      <c r="C508">
        <v>2</v>
      </c>
      <c r="D508" t="s">
        <v>755</v>
      </c>
      <c r="E508" t="s">
        <v>28</v>
      </c>
      <c r="F508">
        <v>33</v>
      </c>
      <c r="G508">
        <v>0</v>
      </c>
      <c r="H508">
        <v>2</v>
      </c>
      <c r="I508">
        <v>26360</v>
      </c>
      <c r="J508">
        <v>26</v>
      </c>
      <c r="L508" t="s">
        <v>23</v>
      </c>
      <c r="M508">
        <f t="shared" si="49"/>
        <v>0</v>
      </c>
      <c r="N508">
        <f t="shared" si="50"/>
        <v>1.4109999999999991</v>
      </c>
      <c r="O508">
        <v>0.803923622</v>
      </c>
      <c r="P508">
        <f t="shared" si="51"/>
        <v>1</v>
      </c>
      <c r="Q508">
        <f t="shared" si="52"/>
        <v>1</v>
      </c>
      <c r="R508" t="b">
        <f t="shared" si="53"/>
        <v>1</v>
      </c>
      <c r="S508" t="b">
        <f t="shared" si="54"/>
        <v>1</v>
      </c>
      <c r="T508" t="b">
        <f t="shared" si="55"/>
        <v>0</v>
      </c>
    </row>
    <row r="509" spans="1:20" x14ac:dyDescent="0.2">
      <c r="A509">
        <v>508</v>
      </c>
      <c r="B509">
        <v>1</v>
      </c>
      <c r="C509">
        <v>1</v>
      </c>
      <c r="D509" t="s">
        <v>756</v>
      </c>
      <c r="E509" t="s">
        <v>21</v>
      </c>
      <c r="F509">
        <v>29.7</v>
      </c>
      <c r="G509">
        <v>0</v>
      </c>
      <c r="H509">
        <v>0</v>
      </c>
      <c r="I509">
        <v>111427</v>
      </c>
      <c r="J509">
        <v>26.55</v>
      </c>
      <c r="L509" t="s">
        <v>23</v>
      </c>
      <c r="M509">
        <f t="shared" si="49"/>
        <v>1</v>
      </c>
      <c r="N509">
        <f t="shared" si="50"/>
        <v>0.1120000000000001</v>
      </c>
      <c r="O509">
        <v>0.52797076700000001</v>
      </c>
      <c r="P509">
        <f t="shared" si="51"/>
        <v>1</v>
      </c>
      <c r="Q509">
        <f t="shared" si="52"/>
        <v>1</v>
      </c>
      <c r="R509" t="b">
        <f t="shared" si="53"/>
        <v>1</v>
      </c>
      <c r="S509" t="b">
        <f t="shared" si="54"/>
        <v>1</v>
      </c>
      <c r="T509" t="b">
        <f t="shared" si="55"/>
        <v>0</v>
      </c>
    </row>
    <row r="510" spans="1:20" x14ac:dyDescent="0.2">
      <c r="A510">
        <v>509</v>
      </c>
      <c r="B510">
        <v>0</v>
      </c>
      <c r="C510">
        <v>3</v>
      </c>
      <c r="D510" t="s">
        <v>757</v>
      </c>
      <c r="E510" t="s">
        <v>21</v>
      </c>
      <c r="F510">
        <v>28</v>
      </c>
      <c r="G510">
        <v>0</v>
      </c>
      <c r="H510">
        <v>0</v>
      </c>
      <c r="I510" t="s">
        <v>758</v>
      </c>
      <c r="J510">
        <v>22.524999999999999</v>
      </c>
      <c r="L510" t="s">
        <v>23</v>
      </c>
      <c r="M510">
        <f t="shared" si="49"/>
        <v>1</v>
      </c>
      <c r="N510">
        <f t="shared" si="50"/>
        <v>-2.1660000000000004</v>
      </c>
      <c r="O510">
        <v>0.102845521</v>
      </c>
      <c r="P510">
        <f t="shared" si="51"/>
        <v>0</v>
      </c>
      <c r="Q510">
        <f t="shared" si="52"/>
        <v>0</v>
      </c>
      <c r="R510" t="b">
        <f t="shared" si="53"/>
        <v>1</v>
      </c>
      <c r="S510" t="b">
        <f t="shared" si="54"/>
        <v>0</v>
      </c>
      <c r="T510" t="b">
        <f t="shared" si="55"/>
        <v>1</v>
      </c>
    </row>
    <row r="511" spans="1:20" x14ac:dyDescent="0.2">
      <c r="A511">
        <v>510</v>
      </c>
      <c r="B511">
        <v>1</v>
      </c>
      <c r="C511">
        <v>3</v>
      </c>
      <c r="D511" t="s">
        <v>759</v>
      </c>
      <c r="E511" t="s">
        <v>21</v>
      </c>
      <c r="F511">
        <v>26</v>
      </c>
      <c r="G511">
        <v>0</v>
      </c>
      <c r="H511">
        <v>0</v>
      </c>
      <c r="I511">
        <v>1601</v>
      </c>
      <c r="J511">
        <v>56.495800000000003</v>
      </c>
      <c r="L511" t="s">
        <v>23</v>
      </c>
      <c r="M511">
        <f t="shared" si="49"/>
        <v>1</v>
      </c>
      <c r="N511">
        <f t="shared" si="50"/>
        <v>-2.0860000000000003</v>
      </c>
      <c r="O511">
        <v>0.110465012</v>
      </c>
      <c r="P511">
        <f t="shared" si="51"/>
        <v>0</v>
      </c>
      <c r="Q511">
        <f t="shared" si="52"/>
        <v>1</v>
      </c>
      <c r="R511" t="b">
        <f t="shared" si="53"/>
        <v>0</v>
      </c>
      <c r="S511" t="b">
        <f t="shared" si="54"/>
        <v>0</v>
      </c>
      <c r="T511" t="b">
        <f t="shared" si="55"/>
        <v>0</v>
      </c>
    </row>
    <row r="512" spans="1:20" x14ac:dyDescent="0.2">
      <c r="A512">
        <v>511</v>
      </c>
      <c r="B512">
        <v>1</v>
      </c>
      <c r="C512">
        <v>3</v>
      </c>
      <c r="D512" t="s">
        <v>760</v>
      </c>
      <c r="E512" t="s">
        <v>21</v>
      </c>
      <c r="F512">
        <v>29</v>
      </c>
      <c r="G512">
        <v>0</v>
      </c>
      <c r="H512">
        <v>0</v>
      </c>
      <c r="I512">
        <v>382651</v>
      </c>
      <c r="J512">
        <v>7.75</v>
      </c>
      <c r="L512" t="s">
        <v>47</v>
      </c>
      <c r="M512">
        <f t="shared" si="49"/>
        <v>1</v>
      </c>
      <c r="N512">
        <f t="shared" si="50"/>
        <v>-2.2060000000000004</v>
      </c>
      <c r="O512">
        <v>9.9212980000000006E-2</v>
      </c>
      <c r="P512">
        <f t="shared" si="51"/>
        <v>0</v>
      </c>
      <c r="Q512">
        <f t="shared" si="52"/>
        <v>1</v>
      </c>
      <c r="R512" t="b">
        <f t="shared" si="53"/>
        <v>0</v>
      </c>
      <c r="S512" t="b">
        <f t="shared" si="54"/>
        <v>0</v>
      </c>
      <c r="T512" t="b">
        <f t="shared" si="55"/>
        <v>0</v>
      </c>
    </row>
    <row r="513" spans="1:20" x14ac:dyDescent="0.2">
      <c r="A513">
        <v>512</v>
      </c>
      <c r="B513">
        <v>0</v>
      </c>
      <c r="C513">
        <v>3</v>
      </c>
      <c r="D513" t="s">
        <v>761</v>
      </c>
      <c r="E513" t="s">
        <v>21</v>
      </c>
      <c r="F513">
        <v>29.7</v>
      </c>
      <c r="G513">
        <v>0</v>
      </c>
      <c r="H513">
        <v>0</v>
      </c>
      <c r="I513" t="s">
        <v>762</v>
      </c>
      <c r="J513">
        <v>8.0500000000000007</v>
      </c>
      <c r="L513" t="s">
        <v>23</v>
      </c>
      <c r="M513">
        <f t="shared" si="49"/>
        <v>1</v>
      </c>
      <c r="N513">
        <f t="shared" si="50"/>
        <v>-2.234</v>
      </c>
      <c r="O513">
        <v>9.6738556000000003E-2</v>
      </c>
      <c r="P513">
        <f t="shared" si="51"/>
        <v>0</v>
      </c>
      <c r="Q513">
        <f t="shared" si="52"/>
        <v>0</v>
      </c>
      <c r="R513" t="b">
        <f t="shared" si="53"/>
        <v>1</v>
      </c>
      <c r="S513" t="b">
        <f t="shared" si="54"/>
        <v>0</v>
      </c>
      <c r="T513" t="b">
        <f t="shared" si="55"/>
        <v>1</v>
      </c>
    </row>
    <row r="514" spans="1:20" x14ac:dyDescent="0.2">
      <c r="A514">
        <v>513</v>
      </c>
      <c r="B514">
        <v>1</v>
      </c>
      <c r="C514">
        <v>1</v>
      </c>
      <c r="D514" t="s">
        <v>763</v>
      </c>
      <c r="E514" t="s">
        <v>21</v>
      </c>
      <c r="F514">
        <v>36</v>
      </c>
      <c r="G514">
        <v>0</v>
      </c>
      <c r="H514">
        <v>0</v>
      </c>
      <c r="I514" t="s">
        <v>764</v>
      </c>
      <c r="J514">
        <v>26.287500000000001</v>
      </c>
      <c r="K514" t="s">
        <v>765</v>
      </c>
      <c r="L514" t="s">
        <v>23</v>
      </c>
      <c r="M514">
        <f t="shared" si="49"/>
        <v>1</v>
      </c>
      <c r="N514">
        <f t="shared" si="50"/>
        <v>-0.14000000000000012</v>
      </c>
      <c r="O514">
        <v>0.465057055</v>
      </c>
      <c r="P514">
        <f t="shared" si="51"/>
        <v>0</v>
      </c>
      <c r="Q514">
        <f t="shared" si="52"/>
        <v>1</v>
      </c>
      <c r="R514" t="b">
        <f t="shared" si="53"/>
        <v>0</v>
      </c>
      <c r="S514" t="b">
        <f t="shared" si="54"/>
        <v>0</v>
      </c>
      <c r="T514" t="b">
        <f t="shared" si="55"/>
        <v>0</v>
      </c>
    </row>
    <row r="515" spans="1:20" x14ac:dyDescent="0.2">
      <c r="A515">
        <v>514</v>
      </c>
      <c r="B515">
        <v>1</v>
      </c>
      <c r="C515">
        <v>1</v>
      </c>
      <c r="D515" t="s">
        <v>766</v>
      </c>
      <c r="E515" t="s">
        <v>28</v>
      </c>
      <c r="F515">
        <v>54</v>
      </c>
      <c r="G515">
        <v>1</v>
      </c>
      <c r="H515">
        <v>0</v>
      </c>
      <c r="I515" t="s">
        <v>767</v>
      </c>
      <c r="J515">
        <v>59.4</v>
      </c>
      <c r="L515" t="s">
        <v>31</v>
      </c>
      <c r="M515">
        <f t="shared" ref="M515:M578" si="56">IF(E515="male",1,0)</f>
        <v>0</v>
      </c>
      <c r="N515">
        <f t="shared" ref="N515:N578" si="57">$Y$3+F515*$Y$4+H515*$Y$5+C515*$Y$6+M515*$Y$7+G515*$Y$8</f>
        <v>1.5739999999999994</v>
      </c>
      <c r="O515">
        <v>0.82835309199999996</v>
      </c>
      <c r="P515">
        <f t="shared" ref="P515:P578" si="58">IF(O515&gt;=0.5,1,0)</f>
        <v>1</v>
      </c>
      <c r="Q515">
        <f t="shared" ref="Q515:Q578" si="59">B515</f>
        <v>1</v>
      </c>
      <c r="R515" t="b">
        <f t="shared" ref="R515:R578" si="60">P515=Q515</f>
        <v>1</v>
      </c>
      <c r="S515" t="b">
        <f t="shared" ref="S515:S578" si="61">AND(P515,Q515)</f>
        <v>1</v>
      </c>
      <c r="T515" t="b">
        <f t="shared" ref="T515:T578" si="62">AND(P515=0,Q515=0)</f>
        <v>0</v>
      </c>
    </row>
    <row r="516" spans="1:20" x14ac:dyDescent="0.2">
      <c r="A516">
        <v>515</v>
      </c>
      <c r="B516">
        <v>0</v>
      </c>
      <c r="C516">
        <v>3</v>
      </c>
      <c r="D516" t="s">
        <v>768</v>
      </c>
      <c r="E516" t="s">
        <v>21</v>
      </c>
      <c r="F516">
        <v>24</v>
      </c>
      <c r="G516">
        <v>0</v>
      </c>
      <c r="H516">
        <v>0</v>
      </c>
      <c r="I516">
        <v>349209</v>
      </c>
      <c r="J516">
        <v>7.4958</v>
      </c>
      <c r="L516" t="s">
        <v>23</v>
      </c>
      <c r="M516">
        <f t="shared" si="56"/>
        <v>1</v>
      </c>
      <c r="N516">
        <f t="shared" si="57"/>
        <v>-2.0060000000000002</v>
      </c>
      <c r="O516">
        <v>0.118574398</v>
      </c>
      <c r="P516">
        <f t="shared" si="58"/>
        <v>0</v>
      </c>
      <c r="Q516">
        <f t="shared" si="59"/>
        <v>0</v>
      </c>
      <c r="R516" t="b">
        <f t="shared" si="60"/>
        <v>1</v>
      </c>
      <c r="S516" t="b">
        <f t="shared" si="61"/>
        <v>0</v>
      </c>
      <c r="T516" t="b">
        <f t="shared" si="62"/>
        <v>1</v>
      </c>
    </row>
    <row r="517" spans="1:20" x14ac:dyDescent="0.2">
      <c r="A517">
        <v>516</v>
      </c>
      <c r="B517">
        <v>0</v>
      </c>
      <c r="C517">
        <v>1</v>
      </c>
      <c r="D517" t="s">
        <v>769</v>
      </c>
      <c r="E517" t="s">
        <v>21</v>
      </c>
      <c r="F517">
        <v>47</v>
      </c>
      <c r="G517">
        <v>0</v>
      </c>
      <c r="H517">
        <v>0</v>
      </c>
      <c r="I517">
        <v>36967</v>
      </c>
      <c r="J517">
        <v>34.020800000000001</v>
      </c>
      <c r="K517" t="s">
        <v>770</v>
      </c>
      <c r="L517" t="s">
        <v>23</v>
      </c>
      <c r="M517">
        <f t="shared" si="56"/>
        <v>1</v>
      </c>
      <c r="N517">
        <f t="shared" si="57"/>
        <v>-0.58000000000000007</v>
      </c>
      <c r="O517">
        <v>0.35893259399999999</v>
      </c>
      <c r="P517">
        <f t="shared" si="58"/>
        <v>0</v>
      </c>
      <c r="Q517">
        <f t="shared" si="59"/>
        <v>0</v>
      </c>
      <c r="R517" t="b">
        <f t="shared" si="60"/>
        <v>1</v>
      </c>
      <c r="S517" t="b">
        <f t="shared" si="61"/>
        <v>0</v>
      </c>
      <c r="T517" t="b">
        <f t="shared" si="62"/>
        <v>1</v>
      </c>
    </row>
    <row r="518" spans="1:20" x14ac:dyDescent="0.2">
      <c r="A518">
        <v>517</v>
      </c>
      <c r="B518">
        <v>1</v>
      </c>
      <c r="C518">
        <v>2</v>
      </c>
      <c r="D518" t="s">
        <v>771</v>
      </c>
      <c r="E518" t="s">
        <v>28</v>
      </c>
      <c r="F518">
        <v>34</v>
      </c>
      <c r="G518">
        <v>0</v>
      </c>
      <c r="H518">
        <v>0</v>
      </c>
      <c r="I518" t="s">
        <v>772</v>
      </c>
      <c r="J518">
        <v>10.5</v>
      </c>
      <c r="K518" t="s">
        <v>144</v>
      </c>
      <c r="L518" t="s">
        <v>23</v>
      </c>
      <c r="M518">
        <f t="shared" si="56"/>
        <v>0</v>
      </c>
      <c r="N518">
        <f t="shared" si="57"/>
        <v>1.5349999999999993</v>
      </c>
      <c r="O518">
        <v>0.82273669599999999</v>
      </c>
      <c r="P518">
        <f t="shared" si="58"/>
        <v>1</v>
      </c>
      <c r="Q518">
        <f t="shared" si="59"/>
        <v>1</v>
      </c>
      <c r="R518" t="b">
        <f t="shared" si="60"/>
        <v>1</v>
      </c>
      <c r="S518" t="b">
        <f t="shared" si="61"/>
        <v>1</v>
      </c>
      <c r="T518" t="b">
        <f t="shared" si="62"/>
        <v>0</v>
      </c>
    </row>
    <row r="519" spans="1:20" x14ac:dyDescent="0.2">
      <c r="A519">
        <v>518</v>
      </c>
      <c r="B519">
        <v>0</v>
      </c>
      <c r="C519">
        <v>3</v>
      </c>
      <c r="D519" t="s">
        <v>773</v>
      </c>
      <c r="E519" t="s">
        <v>21</v>
      </c>
      <c r="F519">
        <v>29.7</v>
      </c>
      <c r="G519">
        <v>0</v>
      </c>
      <c r="H519">
        <v>0</v>
      </c>
      <c r="I519">
        <v>371110</v>
      </c>
      <c r="J519">
        <v>24.15</v>
      </c>
      <c r="L519" t="s">
        <v>47</v>
      </c>
      <c r="M519">
        <f t="shared" si="56"/>
        <v>1</v>
      </c>
      <c r="N519">
        <f t="shared" si="57"/>
        <v>-2.234</v>
      </c>
      <c r="O519">
        <v>9.6738556000000003E-2</v>
      </c>
      <c r="P519">
        <f t="shared" si="58"/>
        <v>0</v>
      </c>
      <c r="Q519">
        <f t="shared" si="59"/>
        <v>0</v>
      </c>
      <c r="R519" t="b">
        <f t="shared" si="60"/>
        <v>1</v>
      </c>
      <c r="S519" t="b">
        <f t="shared" si="61"/>
        <v>0</v>
      </c>
      <c r="T519" t="b">
        <f t="shared" si="62"/>
        <v>1</v>
      </c>
    </row>
    <row r="520" spans="1:20" x14ac:dyDescent="0.2">
      <c r="A520">
        <v>519</v>
      </c>
      <c r="B520">
        <v>1</v>
      </c>
      <c r="C520">
        <v>2</v>
      </c>
      <c r="D520" t="s">
        <v>774</v>
      </c>
      <c r="E520" t="s">
        <v>28</v>
      </c>
      <c r="F520">
        <v>36</v>
      </c>
      <c r="G520">
        <v>1</v>
      </c>
      <c r="H520">
        <v>0</v>
      </c>
      <c r="I520">
        <v>226875</v>
      </c>
      <c r="J520">
        <v>26</v>
      </c>
      <c r="L520" t="s">
        <v>23</v>
      </c>
      <c r="M520">
        <f t="shared" si="56"/>
        <v>0</v>
      </c>
      <c r="N520">
        <f t="shared" si="57"/>
        <v>1.1209999999999996</v>
      </c>
      <c r="O520">
        <v>0.75417415899999996</v>
      </c>
      <c r="P520">
        <f t="shared" si="58"/>
        <v>1</v>
      </c>
      <c r="Q520">
        <f t="shared" si="59"/>
        <v>1</v>
      </c>
      <c r="R520" t="b">
        <f t="shared" si="60"/>
        <v>1</v>
      </c>
      <c r="S520" t="b">
        <f t="shared" si="61"/>
        <v>1</v>
      </c>
      <c r="T520" t="b">
        <f t="shared" si="62"/>
        <v>0</v>
      </c>
    </row>
    <row r="521" spans="1:20" x14ac:dyDescent="0.2">
      <c r="A521">
        <v>520</v>
      </c>
      <c r="B521">
        <v>0</v>
      </c>
      <c r="C521">
        <v>3</v>
      </c>
      <c r="D521" t="s">
        <v>775</v>
      </c>
      <c r="E521" t="s">
        <v>21</v>
      </c>
      <c r="F521">
        <v>32</v>
      </c>
      <c r="G521">
        <v>0</v>
      </c>
      <c r="H521">
        <v>0</v>
      </c>
      <c r="I521">
        <v>349242</v>
      </c>
      <c r="J521">
        <v>7.8958000000000004</v>
      </c>
      <c r="L521" t="s">
        <v>23</v>
      </c>
      <c r="M521">
        <f t="shared" si="56"/>
        <v>1</v>
      </c>
      <c r="N521">
        <f t="shared" si="57"/>
        <v>-2.3260000000000005</v>
      </c>
      <c r="O521">
        <v>8.8992422000000002E-2</v>
      </c>
      <c r="P521">
        <f t="shared" si="58"/>
        <v>0</v>
      </c>
      <c r="Q521">
        <f t="shared" si="59"/>
        <v>0</v>
      </c>
      <c r="R521" t="b">
        <f t="shared" si="60"/>
        <v>1</v>
      </c>
      <c r="S521" t="b">
        <f t="shared" si="61"/>
        <v>0</v>
      </c>
      <c r="T521" t="b">
        <f t="shared" si="62"/>
        <v>1</v>
      </c>
    </row>
    <row r="522" spans="1:20" x14ac:dyDescent="0.2">
      <c r="A522">
        <v>521</v>
      </c>
      <c r="B522">
        <v>1</v>
      </c>
      <c r="C522">
        <v>1</v>
      </c>
      <c r="D522" t="s">
        <v>776</v>
      </c>
      <c r="E522" t="s">
        <v>28</v>
      </c>
      <c r="F522">
        <v>30</v>
      </c>
      <c r="G522">
        <v>0</v>
      </c>
      <c r="H522">
        <v>0</v>
      </c>
      <c r="I522">
        <v>12749</v>
      </c>
      <c r="J522">
        <v>93.5</v>
      </c>
      <c r="K522" t="s">
        <v>777</v>
      </c>
      <c r="L522" t="s">
        <v>23</v>
      </c>
      <c r="M522">
        <f t="shared" si="56"/>
        <v>0</v>
      </c>
      <c r="N522">
        <f t="shared" si="57"/>
        <v>2.8679999999999994</v>
      </c>
      <c r="O522">
        <v>0.94624170200000002</v>
      </c>
      <c r="P522">
        <f t="shared" si="58"/>
        <v>1</v>
      </c>
      <c r="Q522">
        <f t="shared" si="59"/>
        <v>1</v>
      </c>
      <c r="R522" t="b">
        <f t="shared" si="60"/>
        <v>1</v>
      </c>
      <c r="S522" t="b">
        <f t="shared" si="61"/>
        <v>1</v>
      </c>
      <c r="T522" t="b">
        <f t="shared" si="62"/>
        <v>0</v>
      </c>
    </row>
    <row r="523" spans="1:20" x14ac:dyDescent="0.2">
      <c r="A523">
        <v>522</v>
      </c>
      <c r="B523">
        <v>0</v>
      </c>
      <c r="C523">
        <v>3</v>
      </c>
      <c r="D523" t="s">
        <v>778</v>
      </c>
      <c r="E523" t="s">
        <v>21</v>
      </c>
      <c r="F523">
        <v>22</v>
      </c>
      <c r="G523">
        <v>0</v>
      </c>
      <c r="H523">
        <v>0</v>
      </c>
      <c r="I523">
        <v>349252</v>
      </c>
      <c r="J523">
        <v>7.8958000000000004</v>
      </c>
      <c r="L523" t="s">
        <v>23</v>
      </c>
      <c r="M523">
        <f t="shared" si="56"/>
        <v>1</v>
      </c>
      <c r="N523">
        <f t="shared" si="57"/>
        <v>-1.9260000000000002</v>
      </c>
      <c r="O523">
        <v>0.12719398100000001</v>
      </c>
      <c r="P523">
        <f t="shared" si="58"/>
        <v>0</v>
      </c>
      <c r="Q523">
        <f t="shared" si="59"/>
        <v>0</v>
      </c>
      <c r="R523" t="b">
        <f t="shared" si="60"/>
        <v>1</v>
      </c>
      <c r="S523" t="b">
        <f t="shared" si="61"/>
        <v>0</v>
      </c>
      <c r="T523" t="b">
        <f t="shared" si="62"/>
        <v>1</v>
      </c>
    </row>
    <row r="524" spans="1:20" x14ac:dyDescent="0.2">
      <c r="A524">
        <v>523</v>
      </c>
      <c r="B524">
        <v>0</v>
      </c>
      <c r="C524">
        <v>3</v>
      </c>
      <c r="D524" t="s">
        <v>779</v>
      </c>
      <c r="E524" t="s">
        <v>21</v>
      </c>
      <c r="F524">
        <v>29.7</v>
      </c>
      <c r="G524">
        <v>0</v>
      </c>
      <c r="H524">
        <v>0</v>
      </c>
      <c r="I524">
        <v>2624</v>
      </c>
      <c r="J524">
        <v>7.2249999999999996</v>
      </c>
      <c r="L524" t="s">
        <v>31</v>
      </c>
      <c r="M524">
        <f t="shared" si="56"/>
        <v>1</v>
      </c>
      <c r="N524">
        <f t="shared" si="57"/>
        <v>-2.234</v>
      </c>
      <c r="O524">
        <v>9.6738556000000003E-2</v>
      </c>
      <c r="P524">
        <f t="shared" si="58"/>
        <v>0</v>
      </c>
      <c r="Q524">
        <f t="shared" si="59"/>
        <v>0</v>
      </c>
      <c r="R524" t="b">
        <f t="shared" si="60"/>
        <v>1</v>
      </c>
      <c r="S524" t="b">
        <f t="shared" si="61"/>
        <v>0</v>
      </c>
      <c r="T524" t="b">
        <f t="shared" si="62"/>
        <v>1</v>
      </c>
    </row>
    <row r="525" spans="1:20" x14ac:dyDescent="0.2">
      <c r="A525">
        <v>524</v>
      </c>
      <c r="B525">
        <v>1</v>
      </c>
      <c r="C525">
        <v>1</v>
      </c>
      <c r="D525" t="s">
        <v>780</v>
      </c>
      <c r="E525" t="s">
        <v>28</v>
      </c>
      <c r="F525">
        <v>44</v>
      </c>
      <c r="G525">
        <v>0</v>
      </c>
      <c r="H525">
        <v>1</v>
      </c>
      <c r="I525">
        <v>111361</v>
      </c>
      <c r="J525">
        <v>57.979199999999999</v>
      </c>
      <c r="K525" t="s">
        <v>524</v>
      </c>
      <c r="L525" t="s">
        <v>31</v>
      </c>
      <c r="M525">
        <f t="shared" si="56"/>
        <v>0</v>
      </c>
      <c r="N525">
        <f t="shared" si="57"/>
        <v>2.226</v>
      </c>
      <c r="O525">
        <v>0.90256014399999995</v>
      </c>
      <c r="P525">
        <f t="shared" si="58"/>
        <v>1</v>
      </c>
      <c r="Q525">
        <f t="shared" si="59"/>
        <v>1</v>
      </c>
      <c r="R525" t="b">
        <f t="shared" si="60"/>
        <v>1</v>
      </c>
      <c r="S525" t="b">
        <f t="shared" si="61"/>
        <v>1</v>
      </c>
      <c r="T525" t="b">
        <f t="shared" si="62"/>
        <v>0</v>
      </c>
    </row>
    <row r="526" spans="1:20" x14ac:dyDescent="0.2">
      <c r="A526">
        <v>525</v>
      </c>
      <c r="B526">
        <v>0</v>
      </c>
      <c r="C526">
        <v>3</v>
      </c>
      <c r="D526" t="s">
        <v>781</v>
      </c>
      <c r="E526" t="s">
        <v>21</v>
      </c>
      <c r="F526">
        <v>29.7</v>
      </c>
      <c r="G526">
        <v>0</v>
      </c>
      <c r="H526">
        <v>0</v>
      </c>
      <c r="I526">
        <v>2700</v>
      </c>
      <c r="J526">
        <v>7.2291999999999996</v>
      </c>
      <c r="L526" t="s">
        <v>31</v>
      </c>
      <c r="M526">
        <f t="shared" si="56"/>
        <v>1</v>
      </c>
      <c r="N526">
        <f t="shared" si="57"/>
        <v>-2.234</v>
      </c>
      <c r="O526">
        <v>9.6738556000000003E-2</v>
      </c>
      <c r="P526">
        <f t="shared" si="58"/>
        <v>0</v>
      </c>
      <c r="Q526">
        <f t="shared" si="59"/>
        <v>0</v>
      </c>
      <c r="R526" t="b">
        <f t="shared" si="60"/>
        <v>1</v>
      </c>
      <c r="S526" t="b">
        <f t="shared" si="61"/>
        <v>0</v>
      </c>
      <c r="T526" t="b">
        <f t="shared" si="62"/>
        <v>1</v>
      </c>
    </row>
    <row r="527" spans="1:20" x14ac:dyDescent="0.2">
      <c r="A527">
        <v>526</v>
      </c>
      <c r="B527">
        <v>0</v>
      </c>
      <c r="C527">
        <v>3</v>
      </c>
      <c r="D527" t="s">
        <v>782</v>
      </c>
      <c r="E527" t="s">
        <v>21</v>
      </c>
      <c r="F527">
        <v>40.5</v>
      </c>
      <c r="G527">
        <v>0</v>
      </c>
      <c r="H527">
        <v>0</v>
      </c>
      <c r="I527">
        <v>367232</v>
      </c>
      <c r="J527">
        <v>7.75</v>
      </c>
      <c r="L527" t="s">
        <v>47</v>
      </c>
      <c r="M527">
        <f t="shared" si="56"/>
        <v>1</v>
      </c>
      <c r="N527">
        <f t="shared" si="57"/>
        <v>-2.6660000000000004</v>
      </c>
      <c r="O527">
        <v>6.500968E-2</v>
      </c>
      <c r="P527">
        <f t="shared" si="58"/>
        <v>0</v>
      </c>
      <c r="Q527">
        <f t="shared" si="59"/>
        <v>0</v>
      </c>
      <c r="R527" t="b">
        <f t="shared" si="60"/>
        <v>1</v>
      </c>
      <c r="S527" t="b">
        <f t="shared" si="61"/>
        <v>0</v>
      </c>
      <c r="T527" t="b">
        <f t="shared" si="62"/>
        <v>1</v>
      </c>
    </row>
    <row r="528" spans="1:20" x14ac:dyDescent="0.2">
      <c r="A528">
        <v>527</v>
      </c>
      <c r="B528">
        <v>1</v>
      </c>
      <c r="C528">
        <v>2</v>
      </c>
      <c r="D528" t="s">
        <v>783</v>
      </c>
      <c r="E528" t="s">
        <v>28</v>
      </c>
      <c r="F528">
        <v>50</v>
      </c>
      <c r="G528">
        <v>0</v>
      </c>
      <c r="H528">
        <v>0</v>
      </c>
      <c r="I528" t="s">
        <v>784</v>
      </c>
      <c r="J528">
        <v>10.5</v>
      </c>
      <c r="L528" t="s">
        <v>23</v>
      </c>
      <c r="M528">
        <f t="shared" si="56"/>
        <v>0</v>
      </c>
      <c r="N528">
        <f t="shared" si="57"/>
        <v>0.89499999999999957</v>
      </c>
      <c r="O528">
        <v>0.70992091800000001</v>
      </c>
      <c r="P528">
        <f t="shared" si="58"/>
        <v>1</v>
      </c>
      <c r="Q528">
        <f t="shared" si="59"/>
        <v>1</v>
      </c>
      <c r="R528" t="b">
        <f t="shared" si="60"/>
        <v>1</v>
      </c>
      <c r="S528" t="b">
        <f t="shared" si="61"/>
        <v>1</v>
      </c>
      <c r="T528" t="b">
        <f t="shared" si="62"/>
        <v>0</v>
      </c>
    </row>
    <row r="529" spans="1:20" x14ac:dyDescent="0.2">
      <c r="A529">
        <v>528</v>
      </c>
      <c r="B529">
        <v>0</v>
      </c>
      <c r="C529">
        <v>1</v>
      </c>
      <c r="D529" t="s">
        <v>785</v>
      </c>
      <c r="E529" t="s">
        <v>21</v>
      </c>
      <c r="F529">
        <v>29.7</v>
      </c>
      <c r="G529">
        <v>0</v>
      </c>
      <c r="H529">
        <v>0</v>
      </c>
      <c r="I529" t="s">
        <v>786</v>
      </c>
      <c r="J529">
        <v>221.7792</v>
      </c>
      <c r="K529" t="s">
        <v>787</v>
      </c>
      <c r="L529" t="s">
        <v>23</v>
      </c>
      <c r="M529">
        <f t="shared" si="56"/>
        <v>1</v>
      </c>
      <c r="N529">
        <f t="shared" si="57"/>
        <v>0.1120000000000001</v>
      </c>
      <c r="O529">
        <v>0.52797076700000001</v>
      </c>
      <c r="P529">
        <f t="shared" si="58"/>
        <v>1</v>
      </c>
      <c r="Q529">
        <f t="shared" si="59"/>
        <v>0</v>
      </c>
      <c r="R529" t="b">
        <f t="shared" si="60"/>
        <v>0</v>
      </c>
      <c r="S529" t="b">
        <f t="shared" si="61"/>
        <v>0</v>
      </c>
      <c r="T529" t="b">
        <f t="shared" si="62"/>
        <v>0</v>
      </c>
    </row>
    <row r="530" spans="1:20" x14ac:dyDescent="0.2">
      <c r="A530">
        <v>529</v>
      </c>
      <c r="B530">
        <v>0</v>
      </c>
      <c r="C530">
        <v>3</v>
      </c>
      <c r="D530" t="s">
        <v>788</v>
      </c>
      <c r="E530" t="s">
        <v>21</v>
      </c>
      <c r="F530">
        <v>39</v>
      </c>
      <c r="G530">
        <v>0</v>
      </c>
      <c r="H530">
        <v>0</v>
      </c>
      <c r="I530">
        <v>3101296</v>
      </c>
      <c r="J530">
        <v>7.9249999999999998</v>
      </c>
      <c r="L530" t="s">
        <v>23</v>
      </c>
      <c r="M530">
        <f t="shared" si="56"/>
        <v>1</v>
      </c>
      <c r="N530">
        <f t="shared" si="57"/>
        <v>-2.6060000000000003</v>
      </c>
      <c r="O530">
        <v>6.8753267000000007E-2</v>
      </c>
      <c r="P530">
        <f t="shared" si="58"/>
        <v>0</v>
      </c>
      <c r="Q530">
        <f t="shared" si="59"/>
        <v>0</v>
      </c>
      <c r="R530" t="b">
        <f t="shared" si="60"/>
        <v>1</v>
      </c>
      <c r="S530" t="b">
        <f t="shared" si="61"/>
        <v>0</v>
      </c>
      <c r="T530" t="b">
        <f t="shared" si="62"/>
        <v>1</v>
      </c>
    </row>
    <row r="531" spans="1:20" x14ac:dyDescent="0.2">
      <c r="A531">
        <v>530</v>
      </c>
      <c r="B531">
        <v>0</v>
      </c>
      <c r="C531">
        <v>2</v>
      </c>
      <c r="D531" t="s">
        <v>789</v>
      </c>
      <c r="E531" t="s">
        <v>21</v>
      </c>
      <c r="F531">
        <v>23</v>
      </c>
      <c r="G531">
        <v>2</v>
      </c>
      <c r="H531">
        <v>1</v>
      </c>
      <c r="I531">
        <v>29104</v>
      </c>
      <c r="J531">
        <v>11.5</v>
      </c>
      <c r="L531" t="s">
        <v>23</v>
      </c>
      <c r="M531">
        <f t="shared" si="56"/>
        <v>1</v>
      </c>
      <c r="N531">
        <f t="shared" si="57"/>
        <v>-1.5430000000000001</v>
      </c>
      <c r="O531">
        <v>0.176099586</v>
      </c>
      <c r="P531">
        <f t="shared" si="58"/>
        <v>0</v>
      </c>
      <c r="Q531">
        <f t="shared" si="59"/>
        <v>0</v>
      </c>
      <c r="R531" t="b">
        <f t="shared" si="60"/>
        <v>1</v>
      </c>
      <c r="S531" t="b">
        <f t="shared" si="61"/>
        <v>0</v>
      </c>
      <c r="T531" t="b">
        <f t="shared" si="62"/>
        <v>1</v>
      </c>
    </row>
    <row r="532" spans="1:20" x14ac:dyDescent="0.2">
      <c r="A532">
        <v>531</v>
      </c>
      <c r="B532">
        <v>1</v>
      </c>
      <c r="C532">
        <v>2</v>
      </c>
      <c r="D532" t="s">
        <v>790</v>
      </c>
      <c r="E532" t="s">
        <v>28</v>
      </c>
      <c r="F532">
        <v>2</v>
      </c>
      <c r="G532">
        <v>1</v>
      </c>
      <c r="H532">
        <v>1</v>
      </c>
      <c r="I532">
        <v>26360</v>
      </c>
      <c r="J532">
        <v>26</v>
      </c>
      <c r="L532" t="s">
        <v>23</v>
      </c>
      <c r="M532">
        <f t="shared" si="56"/>
        <v>0</v>
      </c>
      <c r="N532">
        <f t="shared" si="57"/>
        <v>2.3989999999999996</v>
      </c>
      <c r="O532">
        <v>0.91675101699999995</v>
      </c>
      <c r="P532">
        <f t="shared" si="58"/>
        <v>1</v>
      </c>
      <c r="Q532">
        <f t="shared" si="59"/>
        <v>1</v>
      </c>
      <c r="R532" t="b">
        <f t="shared" si="60"/>
        <v>1</v>
      </c>
      <c r="S532" t="b">
        <f t="shared" si="61"/>
        <v>1</v>
      </c>
      <c r="T532" t="b">
        <f t="shared" si="62"/>
        <v>0</v>
      </c>
    </row>
    <row r="533" spans="1:20" x14ac:dyDescent="0.2">
      <c r="A533">
        <v>532</v>
      </c>
      <c r="B533">
        <v>0</v>
      </c>
      <c r="C533">
        <v>3</v>
      </c>
      <c r="D533" t="s">
        <v>791</v>
      </c>
      <c r="E533" t="s">
        <v>21</v>
      </c>
      <c r="F533">
        <v>29.7</v>
      </c>
      <c r="G533">
        <v>0</v>
      </c>
      <c r="H533">
        <v>0</v>
      </c>
      <c r="I533">
        <v>2641</v>
      </c>
      <c r="J533">
        <v>7.2291999999999996</v>
      </c>
      <c r="L533" t="s">
        <v>31</v>
      </c>
      <c r="M533">
        <f t="shared" si="56"/>
        <v>1</v>
      </c>
      <c r="N533">
        <f t="shared" si="57"/>
        <v>-2.234</v>
      </c>
      <c r="O533">
        <v>9.6738556000000003E-2</v>
      </c>
      <c r="P533">
        <f t="shared" si="58"/>
        <v>0</v>
      </c>
      <c r="Q533">
        <f t="shared" si="59"/>
        <v>0</v>
      </c>
      <c r="R533" t="b">
        <f t="shared" si="60"/>
        <v>1</v>
      </c>
      <c r="S533" t="b">
        <f t="shared" si="61"/>
        <v>0</v>
      </c>
      <c r="T533" t="b">
        <f t="shared" si="62"/>
        <v>1</v>
      </c>
    </row>
    <row r="534" spans="1:20" x14ac:dyDescent="0.2">
      <c r="A534">
        <v>533</v>
      </c>
      <c r="B534">
        <v>0</v>
      </c>
      <c r="C534">
        <v>3</v>
      </c>
      <c r="D534" t="s">
        <v>792</v>
      </c>
      <c r="E534" t="s">
        <v>21</v>
      </c>
      <c r="F534">
        <v>17</v>
      </c>
      <c r="G534">
        <v>1</v>
      </c>
      <c r="H534">
        <v>1</v>
      </c>
      <c r="I534">
        <v>2690</v>
      </c>
      <c r="J534">
        <v>7.2291999999999996</v>
      </c>
      <c r="L534" t="s">
        <v>31</v>
      </c>
      <c r="M534">
        <f t="shared" si="56"/>
        <v>1</v>
      </c>
      <c r="N534">
        <f t="shared" si="57"/>
        <v>-2.1419999999999999</v>
      </c>
      <c r="O534">
        <v>0.10508116300000001</v>
      </c>
      <c r="P534">
        <f t="shared" si="58"/>
        <v>0</v>
      </c>
      <c r="Q534">
        <f t="shared" si="59"/>
        <v>0</v>
      </c>
      <c r="R534" t="b">
        <f t="shared" si="60"/>
        <v>1</v>
      </c>
      <c r="S534" t="b">
        <f t="shared" si="61"/>
        <v>0</v>
      </c>
      <c r="T534" t="b">
        <f t="shared" si="62"/>
        <v>1</v>
      </c>
    </row>
    <row r="535" spans="1:20" x14ac:dyDescent="0.2">
      <c r="A535">
        <v>534</v>
      </c>
      <c r="B535">
        <v>1</v>
      </c>
      <c r="C535">
        <v>3</v>
      </c>
      <c r="D535" t="s">
        <v>793</v>
      </c>
      <c r="E535" t="s">
        <v>28</v>
      </c>
      <c r="F535">
        <v>29.7</v>
      </c>
      <c r="G535">
        <v>0</v>
      </c>
      <c r="H535">
        <v>2</v>
      </c>
      <c r="I535">
        <v>2668</v>
      </c>
      <c r="J535">
        <v>22.3583</v>
      </c>
      <c r="L535" t="s">
        <v>31</v>
      </c>
      <c r="M535">
        <f t="shared" si="56"/>
        <v>0</v>
      </c>
      <c r="N535">
        <f t="shared" si="57"/>
        <v>0.36999999999999966</v>
      </c>
      <c r="O535">
        <v>0.59145897800000002</v>
      </c>
      <c r="P535">
        <f t="shared" si="58"/>
        <v>1</v>
      </c>
      <c r="Q535">
        <f t="shared" si="59"/>
        <v>1</v>
      </c>
      <c r="R535" t="b">
        <f t="shared" si="60"/>
        <v>1</v>
      </c>
      <c r="S535" t="b">
        <f t="shared" si="61"/>
        <v>1</v>
      </c>
      <c r="T535" t="b">
        <f t="shared" si="62"/>
        <v>0</v>
      </c>
    </row>
    <row r="536" spans="1:20" x14ac:dyDescent="0.2">
      <c r="A536">
        <v>535</v>
      </c>
      <c r="B536">
        <v>0</v>
      </c>
      <c r="C536">
        <v>3</v>
      </c>
      <c r="D536" t="s">
        <v>794</v>
      </c>
      <c r="E536" t="s">
        <v>28</v>
      </c>
      <c r="F536">
        <v>30</v>
      </c>
      <c r="G536">
        <v>0</v>
      </c>
      <c r="H536">
        <v>0</v>
      </c>
      <c r="I536">
        <v>315084</v>
      </c>
      <c r="J536">
        <v>8.6624999999999996</v>
      </c>
      <c r="L536" t="s">
        <v>23</v>
      </c>
      <c r="M536">
        <f t="shared" si="56"/>
        <v>0</v>
      </c>
      <c r="N536">
        <f t="shared" si="57"/>
        <v>0.52199999999999935</v>
      </c>
      <c r="O536">
        <v>0.62761531400000004</v>
      </c>
      <c r="P536">
        <f t="shared" si="58"/>
        <v>1</v>
      </c>
      <c r="Q536">
        <f t="shared" si="59"/>
        <v>0</v>
      </c>
      <c r="R536" t="b">
        <f t="shared" si="60"/>
        <v>0</v>
      </c>
      <c r="S536" t="b">
        <f t="shared" si="61"/>
        <v>0</v>
      </c>
      <c r="T536" t="b">
        <f t="shared" si="62"/>
        <v>0</v>
      </c>
    </row>
    <row r="537" spans="1:20" x14ac:dyDescent="0.2">
      <c r="A537">
        <v>536</v>
      </c>
      <c r="B537">
        <v>1</v>
      </c>
      <c r="C537">
        <v>2</v>
      </c>
      <c r="D537" t="s">
        <v>795</v>
      </c>
      <c r="E537" t="s">
        <v>28</v>
      </c>
      <c r="F537">
        <v>7</v>
      </c>
      <c r="G537">
        <v>0</v>
      </c>
      <c r="H537">
        <v>2</v>
      </c>
      <c r="I537" t="s">
        <v>504</v>
      </c>
      <c r="J537">
        <v>26.25</v>
      </c>
      <c r="L537" t="s">
        <v>23</v>
      </c>
      <c r="M537">
        <f t="shared" si="56"/>
        <v>0</v>
      </c>
      <c r="N537">
        <f t="shared" si="57"/>
        <v>2.4509999999999996</v>
      </c>
      <c r="O537">
        <v>0.920634548</v>
      </c>
      <c r="P537">
        <f t="shared" si="58"/>
        <v>1</v>
      </c>
      <c r="Q537">
        <f t="shared" si="59"/>
        <v>1</v>
      </c>
      <c r="R537" t="b">
        <f t="shared" si="60"/>
        <v>1</v>
      </c>
      <c r="S537" t="b">
        <f t="shared" si="61"/>
        <v>1</v>
      </c>
      <c r="T537" t="b">
        <f t="shared" si="62"/>
        <v>0</v>
      </c>
    </row>
    <row r="538" spans="1:20" x14ac:dyDescent="0.2">
      <c r="A538">
        <v>537</v>
      </c>
      <c r="B538">
        <v>0</v>
      </c>
      <c r="C538">
        <v>1</v>
      </c>
      <c r="D538" t="s">
        <v>796</v>
      </c>
      <c r="E538" t="s">
        <v>21</v>
      </c>
      <c r="F538">
        <v>45</v>
      </c>
      <c r="G538">
        <v>0</v>
      </c>
      <c r="H538">
        <v>0</v>
      </c>
      <c r="I538">
        <v>113050</v>
      </c>
      <c r="J538">
        <v>26.55</v>
      </c>
      <c r="K538" t="s">
        <v>797</v>
      </c>
      <c r="L538" t="s">
        <v>23</v>
      </c>
      <c r="M538">
        <f t="shared" si="56"/>
        <v>1</v>
      </c>
      <c r="N538">
        <f t="shared" si="57"/>
        <v>-0.5</v>
      </c>
      <c r="O538">
        <v>0.377540669</v>
      </c>
      <c r="P538">
        <f t="shared" si="58"/>
        <v>0</v>
      </c>
      <c r="Q538">
        <f t="shared" si="59"/>
        <v>0</v>
      </c>
      <c r="R538" t="b">
        <f t="shared" si="60"/>
        <v>1</v>
      </c>
      <c r="S538" t="b">
        <f t="shared" si="61"/>
        <v>0</v>
      </c>
      <c r="T538" t="b">
        <f t="shared" si="62"/>
        <v>1</v>
      </c>
    </row>
    <row r="539" spans="1:20" x14ac:dyDescent="0.2">
      <c r="A539">
        <v>538</v>
      </c>
      <c r="B539">
        <v>1</v>
      </c>
      <c r="C539">
        <v>1</v>
      </c>
      <c r="D539" t="s">
        <v>798</v>
      </c>
      <c r="E539" t="s">
        <v>28</v>
      </c>
      <c r="F539">
        <v>30</v>
      </c>
      <c r="G539">
        <v>0</v>
      </c>
      <c r="H539">
        <v>0</v>
      </c>
      <c r="I539" t="s">
        <v>799</v>
      </c>
      <c r="J539">
        <v>106.425</v>
      </c>
      <c r="L539" t="s">
        <v>31</v>
      </c>
      <c r="M539">
        <f t="shared" si="56"/>
        <v>0</v>
      </c>
      <c r="N539">
        <f t="shared" si="57"/>
        <v>2.8679999999999994</v>
      </c>
      <c r="O539">
        <v>0.94624170200000002</v>
      </c>
      <c r="P539">
        <f t="shared" si="58"/>
        <v>1</v>
      </c>
      <c r="Q539">
        <f t="shared" si="59"/>
        <v>1</v>
      </c>
      <c r="R539" t="b">
        <f t="shared" si="60"/>
        <v>1</v>
      </c>
      <c r="S539" t="b">
        <f t="shared" si="61"/>
        <v>1</v>
      </c>
      <c r="T539" t="b">
        <f t="shared" si="62"/>
        <v>0</v>
      </c>
    </row>
    <row r="540" spans="1:20" x14ac:dyDescent="0.2">
      <c r="A540">
        <v>539</v>
      </c>
      <c r="B540">
        <v>0</v>
      </c>
      <c r="C540">
        <v>3</v>
      </c>
      <c r="D540" t="s">
        <v>800</v>
      </c>
      <c r="E540" t="s">
        <v>21</v>
      </c>
      <c r="F540">
        <v>29.7</v>
      </c>
      <c r="G540">
        <v>0</v>
      </c>
      <c r="H540">
        <v>0</v>
      </c>
      <c r="I540">
        <v>364498</v>
      </c>
      <c r="J540">
        <v>14.5</v>
      </c>
      <c r="L540" t="s">
        <v>23</v>
      </c>
      <c r="M540">
        <f t="shared" si="56"/>
        <v>1</v>
      </c>
      <c r="N540">
        <f t="shared" si="57"/>
        <v>-2.234</v>
      </c>
      <c r="O540">
        <v>9.6738556000000003E-2</v>
      </c>
      <c r="P540">
        <f t="shared" si="58"/>
        <v>0</v>
      </c>
      <c r="Q540">
        <f t="shared" si="59"/>
        <v>0</v>
      </c>
      <c r="R540" t="b">
        <f t="shared" si="60"/>
        <v>1</v>
      </c>
      <c r="S540" t="b">
        <f t="shared" si="61"/>
        <v>0</v>
      </c>
      <c r="T540" t="b">
        <f t="shared" si="62"/>
        <v>1</v>
      </c>
    </row>
    <row r="541" spans="1:20" x14ac:dyDescent="0.2">
      <c r="A541">
        <v>540</v>
      </c>
      <c r="B541">
        <v>1</v>
      </c>
      <c r="C541">
        <v>1</v>
      </c>
      <c r="D541" t="s">
        <v>801</v>
      </c>
      <c r="E541" t="s">
        <v>28</v>
      </c>
      <c r="F541">
        <v>22</v>
      </c>
      <c r="G541">
        <v>0</v>
      </c>
      <c r="H541">
        <v>2</v>
      </c>
      <c r="I541">
        <v>13568</v>
      </c>
      <c r="J541">
        <v>49.5</v>
      </c>
      <c r="K541" t="s">
        <v>802</v>
      </c>
      <c r="L541" t="s">
        <v>31</v>
      </c>
      <c r="M541">
        <f t="shared" si="56"/>
        <v>0</v>
      </c>
      <c r="N541">
        <f t="shared" si="57"/>
        <v>3.024</v>
      </c>
      <c r="O541">
        <v>0.95364666499999995</v>
      </c>
      <c r="P541">
        <f t="shared" si="58"/>
        <v>1</v>
      </c>
      <c r="Q541">
        <f t="shared" si="59"/>
        <v>1</v>
      </c>
      <c r="R541" t="b">
        <f t="shared" si="60"/>
        <v>1</v>
      </c>
      <c r="S541" t="b">
        <f t="shared" si="61"/>
        <v>1</v>
      </c>
      <c r="T541" t="b">
        <f t="shared" si="62"/>
        <v>0</v>
      </c>
    </row>
    <row r="542" spans="1:20" x14ac:dyDescent="0.2">
      <c r="A542">
        <v>541</v>
      </c>
      <c r="B542">
        <v>1</v>
      </c>
      <c r="C542">
        <v>1</v>
      </c>
      <c r="D542" t="s">
        <v>803</v>
      </c>
      <c r="E542" t="s">
        <v>28</v>
      </c>
      <c r="F542">
        <v>36</v>
      </c>
      <c r="G542">
        <v>0</v>
      </c>
      <c r="H542">
        <v>2</v>
      </c>
      <c r="I542" t="s">
        <v>804</v>
      </c>
      <c r="J542">
        <v>71</v>
      </c>
      <c r="K542" t="s">
        <v>805</v>
      </c>
      <c r="L542" t="s">
        <v>23</v>
      </c>
      <c r="M542">
        <f t="shared" si="56"/>
        <v>0</v>
      </c>
      <c r="N542">
        <f t="shared" si="57"/>
        <v>2.4639999999999995</v>
      </c>
      <c r="O542">
        <v>0.92157923500000005</v>
      </c>
      <c r="P542">
        <f t="shared" si="58"/>
        <v>1</v>
      </c>
      <c r="Q542">
        <f t="shared" si="59"/>
        <v>1</v>
      </c>
      <c r="R542" t="b">
        <f t="shared" si="60"/>
        <v>1</v>
      </c>
      <c r="S542" t="b">
        <f t="shared" si="61"/>
        <v>1</v>
      </c>
      <c r="T542" t="b">
        <f t="shared" si="62"/>
        <v>0</v>
      </c>
    </row>
    <row r="543" spans="1:20" x14ac:dyDescent="0.2">
      <c r="A543">
        <v>542</v>
      </c>
      <c r="B543">
        <v>0</v>
      </c>
      <c r="C543">
        <v>3</v>
      </c>
      <c r="D543" t="s">
        <v>806</v>
      </c>
      <c r="E543" t="s">
        <v>28</v>
      </c>
      <c r="F543">
        <v>9</v>
      </c>
      <c r="G543">
        <v>4</v>
      </c>
      <c r="H543">
        <v>2</v>
      </c>
      <c r="I543">
        <v>347082</v>
      </c>
      <c r="J543">
        <v>31.274999999999999</v>
      </c>
      <c r="L543" t="s">
        <v>23</v>
      </c>
      <c r="M543">
        <f t="shared" si="56"/>
        <v>0</v>
      </c>
      <c r="N543">
        <f t="shared" si="57"/>
        <v>-0.13800000000000057</v>
      </c>
      <c r="O543">
        <v>0.46555464699999999</v>
      </c>
      <c r="P543">
        <f t="shared" si="58"/>
        <v>0</v>
      </c>
      <c r="Q543">
        <f t="shared" si="59"/>
        <v>0</v>
      </c>
      <c r="R543" t="b">
        <f t="shared" si="60"/>
        <v>1</v>
      </c>
      <c r="S543" t="b">
        <f t="shared" si="61"/>
        <v>0</v>
      </c>
      <c r="T543" t="b">
        <f t="shared" si="62"/>
        <v>1</v>
      </c>
    </row>
    <row r="544" spans="1:20" x14ac:dyDescent="0.2">
      <c r="A544">
        <v>543</v>
      </c>
      <c r="B544">
        <v>0</v>
      </c>
      <c r="C544">
        <v>3</v>
      </c>
      <c r="D544" t="s">
        <v>807</v>
      </c>
      <c r="E544" t="s">
        <v>28</v>
      </c>
      <c r="F544">
        <v>11</v>
      </c>
      <c r="G544">
        <v>4</v>
      </c>
      <c r="H544">
        <v>2</v>
      </c>
      <c r="I544">
        <v>347082</v>
      </c>
      <c r="J544">
        <v>31.274999999999999</v>
      </c>
      <c r="L544" t="s">
        <v>23</v>
      </c>
      <c r="M544">
        <f t="shared" si="56"/>
        <v>0</v>
      </c>
      <c r="N544">
        <f t="shared" si="57"/>
        <v>-0.21800000000000064</v>
      </c>
      <c r="O544">
        <v>0.44571481699999999</v>
      </c>
      <c r="P544">
        <f t="shared" si="58"/>
        <v>0</v>
      </c>
      <c r="Q544">
        <f t="shared" si="59"/>
        <v>0</v>
      </c>
      <c r="R544" t="b">
        <f t="shared" si="60"/>
        <v>1</v>
      </c>
      <c r="S544" t="b">
        <f t="shared" si="61"/>
        <v>0</v>
      </c>
      <c r="T544" t="b">
        <f t="shared" si="62"/>
        <v>1</v>
      </c>
    </row>
    <row r="545" spans="1:20" x14ac:dyDescent="0.2">
      <c r="A545">
        <v>544</v>
      </c>
      <c r="B545">
        <v>1</v>
      </c>
      <c r="C545">
        <v>2</v>
      </c>
      <c r="D545" t="s">
        <v>808</v>
      </c>
      <c r="E545" t="s">
        <v>21</v>
      </c>
      <c r="F545">
        <v>32</v>
      </c>
      <c r="G545">
        <v>1</v>
      </c>
      <c r="H545">
        <v>0</v>
      </c>
      <c r="I545">
        <v>2908</v>
      </c>
      <c r="J545">
        <v>26</v>
      </c>
      <c r="L545" t="s">
        <v>23</v>
      </c>
      <c r="M545">
        <f t="shared" si="56"/>
        <v>1</v>
      </c>
      <c r="N545">
        <f t="shared" si="57"/>
        <v>-1.4870000000000005</v>
      </c>
      <c r="O545">
        <v>0.184372438</v>
      </c>
      <c r="P545">
        <f t="shared" si="58"/>
        <v>0</v>
      </c>
      <c r="Q545">
        <f t="shared" si="59"/>
        <v>1</v>
      </c>
      <c r="R545" t="b">
        <f t="shared" si="60"/>
        <v>0</v>
      </c>
      <c r="S545" t="b">
        <f t="shared" si="61"/>
        <v>0</v>
      </c>
      <c r="T545" t="b">
        <f t="shared" si="62"/>
        <v>0</v>
      </c>
    </row>
    <row r="546" spans="1:20" x14ac:dyDescent="0.2">
      <c r="A546">
        <v>545</v>
      </c>
      <c r="B546">
        <v>0</v>
      </c>
      <c r="C546">
        <v>1</v>
      </c>
      <c r="D546" t="s">
        <v>809</v>
      </c>
      <c r="E546" t="s">
        <v>21</v>
      </c>
      <c r="F546">
        <v>50</v>
      </c>
      <c r="G546">
        <v>1</v>
      </c>
      <c r="H546">
        <v>0</v>
      </c>
      <c r="I546" t="s">
        <v>799</v>
      </c>
      <c r="J546">
        <v>106.425</v>
      </c>
      <c r="K546" t="s">
        <v>810</v>
      </c>
      <c r="L546" t="s">
        <v>31</v>
      </c>
      <c r="M546">
        <f t="shared" si="56"/>
        <v>1</v>
      </c>
      <c r="N546">
        <f t="shared" si="57"/>
        <v>-1.0340000000000003</v>
      </c>
      <c r="O546">
        <v>0.26230935599999999</v>
      </c>
      <c r="P546">
        <f t="shared" si="58"/>
        <v>0</v>
      </c>
      <c r="Q546">
        <f t="shared" si="59"/>
        <v>0</v>
      </c>
      <c r="R546" t="b">
        <f t="shared" si="60"/>
        <v>1</v>
      </c>
      <c r="S546" t="b">
        <f t="shared" si="61"/>
        <v>0</v>
      </c>
      <c r="T546" t="b">
        <f t="shared" si="62"/>
        <v>1</v>
      </c>
    </row>
    <row r="547" spans="1:20" x14ac:dyDescent="0.2">
      <c r="A547">
        <v>546</v>
      </c>
      <c r="B547">
        <v>0</v>
      </c>
      <c r="C547">
        <v>1</v>
      </c>
      <c r="D547" t="s">
        <v>811</v>
      </c>
      <c r="E547" t="s">
        <v>21</v>
      </c>
      <c r="F547">
        <v>64</v>
      </c>
      <c r="G547">
        <v>0</v>
      </c>
      <c r="H547">
        <v>0</v>
      </c>
      <c r="I547">
        <v>693</v>
      </c>
      <c r="J547">
        <v>26</v>
      </c>
      <c r="L547" t="s">
        <v>23</v>
      </c>
      <c r="M547">
        <f t="shared" si="56"/>
        <v>1</v>
      </c>
      <c r="N547">
        <f t="shared" si="57"/>
        <v>-1.2600000000000002</v>
      </c>
      <c r="O547">
        <v>0.22097389200000001</v>
      </c>
      <c r="P547">
        <f t="shared" si="58"/>
        <v>0</v>
      </c>
      <c r="Q547">
        <f t="shared" si="59"/>
        <v>0</v>
      </c>
      <c r="R547" t="b">
        <f t="shared" si="60"/>
        <v>1</v>
      </c>
      <c r="S547" t="b">
        <f t="shared" si="61"/>
        <v>0</v>
      </c>
      <c r="T547" t="b">
        <f t="shared" si="62"/>
        <v>1</v>
      </c>
    </row>
    <row r="548" spans="1:20" x14ac:dyDescent="0.2">
      <c r="A548">
        <v>547</v>
      </c>
      <c r="B548">
        <v>1</v>
      </c>
      <c r="C548">
        <v>2</v>
      </c>
      <c r="D548" t="s">
        <v>812</v>
      </c>
      <c r="E548" t="s">
        <v>28</v>
      </c>
      <c r="F548">
        <v>19</v>
      </c>
      <c r="G548">
        <v>1</v>
      </c>
      <c r="H548">
        <v>0</v>
      </c>
      <c r="I548">
        <v>2908</v>
      </c>
      <c r="J548">
        <v>26</v>
      </c>
      <c r="L548" t="s">
        <v>23</v>
      </c>
      <c r="M548">
        <f t="shared" si="56"/>
        <v>0</v>
      </c>
      <c r="N548">
        <f t="shared" si="57"/>
        <v>1.8009999999999997</v>
      </c>
      <c r="O548">
        <v>0.85827062099999996</v>
      </c>
      <c r="P548">
        <f t="shared" si="58"/>
        <v>1</v>
      </c>
      <c r="Q548">
        <f t="shared" si="59"/>
        <v>1</v>
      </c>
      <c r="R548" t="b">
        <f t="shared" si="60"/>
        <v>1</v>
      </c>
      <c r="S548" t="b">
        <f t="shared" si="61"/>
        <v>1</v>
      </c>
      <c r="T548" t="b">
        <f t="shared" si="62"/>
        <v>0</v>
      </c>
    </row>
    <row r="549" spans="1:20" x14ac:dyDescent="0.2">
      <c r="A549">
        <v>548</v>
      </c>
      <c r="B549">
        <v>1</v>
      </c>
      <c r="C549">
        <v>2</v>
      </c>
      <c r="D549" t="s">
        <v>813</v>
      </c>
      <c r="E549" t="s">
        <v>21</v>
      </c>
      <c r="F549">
        <v>29.7</v>
      </c>
      <c r="G549">
        <v>0</v>
      </c>
      <c r="H549">
        <v>0</v>
      </c>
      <c r="I549" t="s">
        <v>814</v>
      </c>
      <c r="J549">
        <v>13.862500000000001</v>
      </c>
      <c r="L549" t="s">
        <v>31</v>
      </c>
      <c r="M549">
        <f t="shared" si="56"/>
        <v>1</v>
      </c>
      <c r="N549">
        <f t="shared" si="57"/>
        <v>-1.0609999999999999</v>
      </c>
      <c r="O549">
        <v>0.25711840000000002</v>
      </c>
      <c r="P549">
        <f t="shared" si="58"/>
        <v>0</v>
      </c>
      <c r="Q549">
        <f t="shared" si="59"/>
        <v>1</v>
      </c>
      <c r="R549" t="b">
        <f t="shared" si="60"/>
        <v>0</v>
      </c>
      <c r="S549" t="b">
        <f t="shared" si="61"/>
        <v>0</v>
      </c>
      <c r="T549" t="b">
        <f t="shared" si="62"/>
        <v>0</v>
      </c>
    </row>
    <row r="550" spans="1:20" x14ac:dyDescent="0.2">
      <c r="A550">
        <v>549</v>
      </c>
      <c r="B550">
        <v>0</v>
      </c>
      <c r="C550">
        <v>3</v>
      </c>
      <c r="D550" t="s">
        <v>815</v>
      </c>
      <c r="E550" t="s">
        <v>21</v>
      </c>
      <c r="F550">
        <v>33</v>
      </c>
      <c r="G550">
        <v>1</v>
      </c>
      <c r="H550">
        <v>1</v>
      </c>
      <c r="I550">
        <v>363291</v>
      </c>
      <c r="J550">
        <v>20.524999999999999</v>
      </c>
      <c r="L550" t="s">
        <v>23</v>
      </c>
      <c r="M550">
        <f t="shared" si="56"/>
        <v>1</v>
      </c>
      <c r="N550">
        <f t="shared" si="57"/>
        <v>-2.7820000000000005</v>
      </c>
      <c r="O550">
        <v>5.8304648000000001E-2</v>
      </c>
      <c r="P550">
        <f t="shared" si="58"/>
        <v>0</v>
      </c>
      <c r="Q550">
        <f t="shared" si="59"/>
        <v>0</v>
      </c>
      <c r="R550" t="b">
        <f t="shared" si="60"/>
        <v>1</v>
      </c>
      <c r="S550" t="b">
        <f t="shared" si="61"/>
        <v>0</v>
      </c>
      <c r="T550" t="b">
        <f t="shared" si="62"/>
        <v>1</v>
      </c>
    </row>
    <row r="551" spans="1:20" x14ac:dyDescent="0.2">
      <c r="A551">
        <v>550</v>
      </c>
      <c r="B551">
        <v>1</v>
      </c>
      <c r="C551">
        <v>2</v>
      </c>
      <c r="D551" t="s">
        <v>816</v>
      </c>
      <c r="E551" t="s">
        <v>21</v>
      </c>
      <c r="F551">
        <v>8</v>
      </c>
      <c r="G551">
        <v>1</v>
      </c>
      <c r="H551">
        <v>1</v>
      </c>
      <c r="I551" t="s">
        <v>255</v>
      </c>
      <c r="J551">
        <v>36.75</v>
      </c>
      <c r="L551" t="s">
        <v>23</v>
      </c>
      <c r="M551">
        <f t="shared" si="56"/>
        <v>1</v>
      </c>
      <c r="N551">
        <f t="shared" si="57"/>
        <v>-0.60900000000000043</v>
      </c>
      <c r="O551">
        <v>0.35228734499999997</v>
      </c>
      <c r="P551">
        <f t="shared" si="58"/>
        <v>0</v>
      </c>
      <c r="Q551">
        <f t="shared" si="59"/>
        <v>1</v>
      </c>
      <c r="R551" t="b">
        <f t="shared" si="60"/>
        <v>0</v>
      </c>
      <c r="S551" t="b">
        <f t="shared" si="61"/>
        <v>0</v>
      </c>
      <c r="T551" t="b">
        <f t="shared" si="62"/>
        <v>0</v>
      </c>
    </row>
    <row r="552" spans="1:20" x14ac:dyDescent="0.2">
      <c r="A552">
        <v>551</v>
      </c>
      <c r="B552">
        <v>1</v>
      </c>
      <c r="C552">
        <v>1</v>
      </c>
      <c r="D552" t="s">
        <v>817</v>
      </c>
      <c r="E552" t="s">
        <v>21</v>
      </c>
      <c r="F552">
        <v>17</v>
      </c>
      <c r="G552">
        <v>0</v>
      </c>
      <c r="H552">
        <v>2</v>
      </c>
      <c r="I552">
        <v>17421</v>
      </c>
      <c r="J552">
        <v>110.88330000000001</v>
      </c>
      <c r="K552" t="s">
        <v>818</v>
      </c>
      <c r="L552" t="s">
        <v>31</v>
      </c>
      <c r="M552">
        <f t="shared" si="56"/>
        <v>1</v>
      </c>
      <c r="N552">
        <f t="shared" si="57"/>
        <v>0.45600000000000041</v>
      </c>
      <c r="O552">
        <v>0.61206483700000003</v>
      </c>
      <c r="P552">
        <f t="shared" si="58"/>
        <v>1</v>
      </c>
      <c r="Q552">
        <f t="shared" si="59"/>
        <v>1</v>
      </c>
      <c r="R552" t="b">
        <f t="shared" si="60"/>
        <v>1</v>
      </c>
      <c r="S552" t="b">
        <f t="shared" si="61"/>
        <v>1</v>
      </c>
      <c r="T552" t="b">
        <f t="shared" si="62"/>
        <v>0</v>
      </c>
    </row>
    <row r="553" spans="1:20" x14ac:dyDescent="0.2">
      <c r="A553">
        <v>552</v>
      </c>
      <c r="B553">
        <v>0</v>
      </c>
      <c r="C553">
        <v>2</v>
      </c>
      <c r="D553" t="s">
        <v>819</v>
      </c>
      <c r="E553" t="s">
        <v>21</v>
      </c>
      <c r="F553">
        <v>27</v>
      </c>
      <c r="G553">
        <v>0</v>
      </c>
      <c r="H553">
        <v>0</v>
      </c>
      <c r="I553">
        <v>244358</v>
      </c>
      <c r="J553">
        <v>26</v>
      </c>
      <c r="L553" t="s">
        <v>23</v>
      </c>
      <c r="M553">
        <f t="shared" si="56"/>
        <v>1</v>
      </c>
      <c r="N553">
        <f t="shared" si="57"/>
        <v>-0.95300000000000029</v>
      </c>
      <c r="O553">
        <v>0.27828189800000003</v>
      </c>
      <c r="P553">
        <f t="shared" si="58"/>
        <v>0</v>
      </c>
      <c r="Q553">
        <f t="shared" si="59"/>
        <v>0</v>
      </c>
      <c r="R553" t="b">
        <f t="shared" si="60"/>
        <v>1</v>
      </c>
      <c r="S553" t="b">
        <f t="shared" si="61"/>
        <v>0</v>
      </c>
      <c r="T553" t="b">
        <f t="shared" si="62"/>
        <v>1</v>
      </c>
    </row>
    <row r="554" spans="1:20" x14ac:dyDescent="0.2">
      <c r="A554">
        <v>553</v>
      </c>
      <c r="B554">
        <v>0</v>
      </c>
      <c r="C554">
        <v>3</v>
      </c>
      <c r="D554" t="s">
        <v>820</v>
      </c>
      <c r="E554" t="s">
        <v>21</v>
      </c>
      <c r="F554">
        <v>29.7</v>
      </c>
      <c r="G554">
        <v>0</v>
      </c>
      <c r="H554">
        <v>0</v>
      </c>
      <c r="I554">
        <v>330979</v>
      </c>
      <c r="J554">
        <v>7.8292000000000002</v>
      </c>
      <c r="L554" t="s">
        <v>47</v>
      </c>
      <c r="M554">
        <f t="shared" si="56"/>
        <v>1</v>
      </c>
      <c r="N554">
        <f t="shared" si="57"/>
        <v>-2.234</v>
      </c>
      <c r="O554">
        <v>9.6738556000000003E-2</v>
      </c>
      <c r="P554">
        <f t="shared" si="58"/>
        <v>0</v>
      </c>
      <c r="Q554">
        <f t="shared" si="59"/>
        <v>0</v>
      </c>
      <c r="R554" t="b">
        <f t="shared" si="60"/>
        <v>1</v>
      </c>
      <c r="S554" t="b">
        <f t="shared" si="61"/>
        <v>0</v>
      </c>
      <c r="T554" t="b">
        <f t="shared" si="62"/>
        <v>1</v>
      </c>
    </row>
    <row r="555" spans="1:20" x14ac:dyDescent="0.2">
      <c r="A555">
        <v>554</v>
      </c>
      <c r="B555">
        <v>1</v>
      </c>
      <c r="C555">
        <v>3</v>
      </c>
      <c r="D555" t="s">
        <v>821</v>
      </c>
      <c r="E555" t="s">
        <v>21</v>
      </c>
      <c r="F555">
        <v>22</v>
      </c>
      <c r="G555">
        <v>0</v>
      </c>
      <c r="H555">
        <v>0</v>
      </c>
      <c r="I555">
        <v>2620</v>
      </c>
      <c r="J555">
        <v>7.2249999999999996</v>
      </c>
      <c r="L555" t="s">
        <v>31</v>
      </c>
      <c r="M555">
        <f t="shared" si="56"/>
        <v>1</v>
      </c>
      <c r="N555">
        <f t="shared" si="57"/>
        <v>-1.9260000000000002</v>
      </c>
      <c r="O555">
        <v>0.12719398100000001</v>
      </c>
      <c r="P555">
        <f t="shared" si="58"/>
        <v>0</v>
      </c>
      <c r="Q555">
        <f t="shared" si="59"/>
        <v>1</v>
      </c>
      <c r="R555" t="b">
        <f t="shared" si="60"/>
        <v>0</v>
      </c>
      <c r="S555" t="b">
        <f t="shared" si="61"/>
        <v>0</v>
      </c>
      <c r="T555" t="b">
        <f t="shared" si="62"/>
        <v>0</v>
      </c>
    </row>
    <row r="556" spans="1:20" x14ac:dyDescent="0.2">
      <c r="A556">
        <v>555</v>
      </c>
      <c r="B556">
        <v>1</v>
      </c>
      <c r="C556">
        <v>3</v>
      </c>
      <c r="D556" t="s">
        <v>822</v>
      </c>
      <c r="E556" t="s">
        <v>28</v>
      </c>
      <c r="F556">
        <v>22</v>
      </c>
      <c r="G556">
        <v>0</v>
      </c>
      <c r="H556">
        <v>0</v>
      </c>
      <c r="I556">
        <v>347085</v>
      </c>
      <c r="J556">
        <v>7.7750000000000004</v>
      </c>
      <c r="L556" t="s">
        <v>23</v>
      </c>
      <c r="M556">
        <f t="shared" si="56"/>
        <v>0</v>
      </c>
      <c r="N556">
        <f t="shared" si="57"/>
        <v>0.84199999999999964</v>
      </c>
      <c r="O556">
        <v>0.69888627199999998</v>
      </c>
      <c r="P556">
        <f t="shared" si="58"/>
        <v>1</v>
      </c>
      <c r="Q556">
        <f t="shared" si="59"/>
        <v>1</v>
      </c>
      <c r="R556" t="b">
        <f t="shared" si="60"/>
        <v>1</v>
      </c>
      <c r="S556" t="b">
        <f t="shared" si="61"/>
        <v>1</v>
      </c>
      <c r="T556" t="b">
        <f t="shared" si="62"/>
        <v>0</v>
      </c>
    </row>
    <row r="557" spans="1:20" x14ac:dyDescent="0.2">
      <c r="A557">
        <v>556</v>
      </c>
      <c r="B557">
        <v>0</v>
      </c>
      <c r="C557">
        <v>1</v>
      </c>
      <c r="D557" t="s">
        <v>823</v>
      </c>
      <c r="E557" t="s">
        <v>21</v>
      </c>
      <c r="F557">
        <v>62</v>
      </c>
      <c r="G557">
        <v>0</v>
      </c>
      <c r="H557">
        <v>0</v>
      </c>
      <c r="I557">
        <v>113807</v>
      </c>
      <c r="J557">
        <v>26.55</v>
      </c>
      <c r="L557" t="s">
        <v>23</v>
      </c>
      <c r="M557">
        <f t="shared" si="56"/>
        <v>1</v>
      </c>
      <c r="N557">
        <f t="shared" si="57"/>
        <v>-1.1800000000000002</v>
      </c>
      <c r="O557">
        <v>0.23505219599999999</v>
      </c>
      <c r="P557">
        <f t="shared" si="58"/>
        <v>0</v>
      </c>
      <c r="Q557">
        <f t="shared" si="59"/>
        <v>0</v>
      </c>
      <c r="R557" t="b">
        <f t="shared" si="60"/>
        <v>1</v>
      </c>
      <c r="S557" t="b">
        <f t="shared" si="61"/>
        <v>0</v>
      </c>
      <c r="T557" t="b">
        <f t="shared" si="62"/>
        <v>1</v>
      </c>
    </row>
    <row r="558" spans="1:20" x14ac:dyDescent="0.2">
      <c r="A558">
        <v>557</v>
      </c>
      <c r="B558">
        <v>1</v>
      </c>
      <c r="C558">
        <v>1</v>
      </c>
      <c r="D558" t="s">
        <v>824</v>
      </c>
      <c r="E558" t="s">
        <v>28</v>
      </c>
      <c r="F558">
        <v>48</v>
      </c>
      <c r="G558">
        <v>1</v>
      </c>
      <c r="H558">
        <v>0</v>
      </c>
      <c r="I558">
        <v>11755</v>
      </c>
      <c r="J558">
        <v>39.6</v>
      </c>
      <c r="K558" t="s">
        <v>825</v>
      </c>
      <c r="L558" t="s">
        <v>31</v>
      </c>
      <c r="M558">
        <f t="shared" si="56"/>
        <v>0</v>
      </c>
      <c r="N558">
        <f t="shared" si="57"/>
        <v>1.8139999999999996</v>
      </c>
      <c r="O558">
        <v>0.85984461599999995</v>
      </c>
      <c r="P558">
        <f t="shared" si="58"/>
        <v>1</v>
      </c>
      <c r="Q558">
        <f t="shared" si="59"/>
        <v>1</v>
      </c>
      <c r="R558" t="b">
        <f t="shared" si="60"/>
        <v>1</v>
      </c>
      <c r="S558" t="b">
        <f t="shared" si="61"/>
        <v>1</v>
      </c>
      <c r="T558" t="b">
        <f t="shared" si="62"/>
        <v>0</v>
      </c>
    </row>
    <row r="559" spans="1:20" x14ac:dyDescent="0.2">
      <c r="A559">
        <v>558</v>
      </c>
      <c r="B559">
        <v>0</v>
      </c>
      <c r="C559">
        <v>1</v>
      </c>
      <c r="D559" t="s">
        <v>826</v>
      </c>
      <c r="E559" t="s">
        <v>21</v>
      </c>
      <c r="F559">
        <v>29.7</v>
      </c>
      <c r="G559">
        <v>0</v>
      </c>
      <c r="H559">
        <v>0</v>
      </c>
      <c r="I559" t="s">
        <v>592</v>
      </c>
      <c r="J559">
        <v>227.52500000000001</v>
      </c>
      <c r="L559" t="s">
        <v>31</v>
      </c>
      <c r="M559">
        <f t="shared" si="56"/>
        <v>1</v>
      </c>
      <c r="N559">
        <f t="shared" si="57"/>
        <v>0.1120000000000001</v>
      </c>
      <c r="O559">
        <v>0.52797076700000001</v>
      </c>
      <c r="P559">
        <f t="shared" si="58"/>
        <v>1</v>
      </c>
      <c r="Q559">
        <f t="shared" si="59"/>
        <v>0</v>
      </c>
      <c r="R559" t="b">
        <f t="shared" si="60"/>
        <v>0</v>
      </c>
      <c r="S559" t="b">
        <f t="shared" si="61"/>
        <v>0</v>
      </c>
      <c r="T559" t="b">
        <f t="shared" si="62"/>
        <v>0</v>
      </c>
    </row>
    <row r="560" spans="1:20" x14ac:dyDescent="0.2">
      <c r="A560">
        <v>559</v>
      </c>
      <c r="B560">
        <v>1</v>
      </c>
      <c r="C560">
        <v>1</v>
      </c>
      <c r="D560" t="s">
        <v>827</v>
      </c>
      <c r="E560" t="s">
        <v>28</v>
      </c>
      <c r="F560">
        <v>39</v>
      </c>
      <c r="G560">
        <v>1</v>
      </c>
      <c r="H560">
        <v>1</v>
      </c>
      <c r="I560">
        <v>110413</v>
      </c>
      <c r="J560">
        <v>79.650000000000006</v>
      </c>
      <c r="K560" t="s">
        <v>424</v>
      </c>
      <c r="L560" t="s">
        <v>23</v>
      </c>
      <c r="M560">
        <f t="shared" si="56"/>
        <v>0</v>
      </c>
      <c r="N560">
        <f t="shared" si="57"/>
        <v>2.0919999999999996</v>
      </c>
      <c r="O560">
        <v>0.89012318599999996</v>
      </c>
      <c r="P560">
        <f t="shared" si="58"/>
        <v>1</v>
      </c>
      <c r="Q560">
        <f t="shared" si="59"/>
        <v>1</v>
      </c>
      <c r="R560" t="b">
        <f t="shared" si="60"/>
        <v>1</v>
      </c>
      <c r="S560" t="b">
        <f t="shared" si="61"/>
        <v>1</v>
      </c>
      <c r="T560" t="b">
        <f t="shared" si="62"/>
        <v>0</v>
      </c>
    </row>
    <row r="561" spans="1:20" x14ac:dyDescent="0.2">
      <c r="A561">
        <v>560</v>
      </c>
      <c r="B561">
        <v>1</v>
      </c>
      <c r="C561">
        <v>3</v>
      </c>
      <c r="D561" t="s">
        <v>828</v>
      </c>
      <c r="E561" t="s">
        <v>28</v>
      </c>
      <c r="F561">
        <v>36</v>
      </c>
      <c r="G561">
        <v>1</v>
      </c>
      <c r="H561">
        <v>0</v>
      </c>
      <c r="I561">
        <v>345572</v>
      </c>
      <c r="J561">
        <v>17.399999999999999</v>
      </c>
      <c r="L561" t="s">
        <v>23</v>
      </c>
      <c r="M561">
        <f t="shared" si="56"/>
        <v>0</v>
      </c>
      <c r="N561">
        <f t="shared" si="57"/>
        <v>-5.2000000000000435E-2</v>
      </c>
      <c r="O561">
        <v>0.48700292899999997</v>
      </c>
      <c r="P561">
        <f t="shared" si="58"/>
        <v>0</v>
      </c>
      <c r="Q561">
        <f t="shared" si="59"/>
        <v>1</v>
      </c>
      <c r="R561" t="b">
        <f t="shared" si="60"/>
        <v>0</v>
      </c>
      <c r="S561" t="b">
        <f t="shared" si="61"/>
        <v>0</v>
      </c>
      <c r="T561" t="b">
        <f t="shared" si="62"/>
        <v>0</v>
      </c>
    </row>
    <row r="562" spans="1:20" x14ac:dyDescent="0.2">
      <c r="A562">
        <v>561</v>
      </c>
      <c r="B562">
        <v>0</v>
      </c>
      <c r="C562">
        <v>3</v>
      </c>
      <c r="D562" t="s">
        <v>829</v>
      </c>
      <c r="E562" t="s">
        <v>21</v>
      </c>
      <c r="F562">
        <v>29.7</v>
      </c>
      <c r="G562">
        <v>0</v>
      </c>
      <c r="H562">
        <v>0</v>
      </c>
      <c r="I562">
        <v>372622</v>
      </c>
      <c r="J562">
        <v>7.75</v>
      </c>
      <c r="L562" t="s">
        <v>47</v>
      </c>
      <c r="M562">
        <f t="shared" si="56"/>
        <v>1</v>
      </c>
      <c r="N562">
        <f t="shared" si="57"/>
        <v>-2.234</v>
      </c>
      <c r="O562">
        <v>9.6738556000000003E-2</v>
      </c>
      <c r="P562">
        <f t="shared" si="58"/>
        <v>0</v>
      </c>
      <c r="Q562">
        <f t="shared" si="59"/>
        <v>0</v>
      </c>
      <c r="R562" t="b">
        <f t="shared" si="60"/>
        <v>1</v>
      </c>
      <c r="S562" t="b">
        <f t="shared" si="61"/>
        <v>0</v>
      </c>
      <c r="T562" t="b">
        <f t="shared" si="62"/>
        <v>1</v>
      </c>
    </row>
    <row r="563" spans="1:20" x14ac:dyDescent="0.2">
      <c r="A563">
        <v>562</v>
      </c>
      <c r="B563">
        <v>0</v>
      </c>
      <c r="C563">
        <v>3</v>
      </c>
      <c r="D563" t="s">
        <v>830</v>
      </c>
      <c r="E563" t="s">
        <v>21</v>
      </c>
      <c r="F563">
        <v>40</v>
      </c>
      <c r="G563">
        <v>0</v>
      </c>
      <c r="H563">
        <v>0</v>
      </c>
      <c r="I563">
        <v>349251</v>
      </c>
      <c r="J563">
        <v>7.8958000000000004</v>
      </c>
      <c r="L563" t="s">
        <v>23</v>
      </c>
      <c r="M563">
        <f t="shared" si="56"/>
        <v>1</v>
      </c>
      <c r="N563">
        <f t="shared" si="57"/>
        <v>-2.6460000000000004</v>
      </c>
      <c r="O563">
        <v>6.6235976000000002E-2</v>
      </c>
      <c r="P563">
        <f t="shared" si="58"/>
        <v>0</v>
      </c>
      <c r="Q563">
        <f t="shared" si="59"/>
        <v>0</v>
      </c>
      <c r="R563" t="b">
        <f t="shared" si="60"/>
        <v>1</v>
      </c>
      <c r="S563" t="b">
        <f t="shared" si="61"/>
        <v>0</v>
      </c>
      <c r="T563" t="b">
        <f t="shared" si="62"/>
        <v>1</v>
      </c>
    </row>
    <row r="564" spans="1:20" x14ac:dyDescent="0.2">
      <c r="A564">
        <v>563</v>
      </c>
      <c r="B564">
        <v>0</v>
      </c>
      <c r="C564">
        <v>2</v>
      </c>
      <c r="D564" t="s">
        <v>831</v>
      </c>
      <c r="E564" t="s">
        <v>21</v>
      </c>
      <c r="F564">
        <v>28</v>
      </c>
      <c r="G564">
        <v>0</v>
      </c>
      <c r="H564">
        <v>0</v>
      </c>
      <c r="I564">
        <v>218629</v>
      </c>
      <c r="J564">
        <v>13.5</v>
      </c>
      <c r="L564" t="s">
        <v>23</v>
      </c>
      <c r="M564">
        <f t="shared" si="56"/>
        <v>1</v>
      </c>
      <c r="N564">
        <f t="shared" si="57"/>
        <v>-0.99300000000000033</v>
      </c>
      <c r="O564">
        <v>0.27031992900000001</v>
      </c>
      <c r="P564">
        <f t="shared" si="58"/>
        <v>0</v>
      </c>
      <c r="Q564">
        <f t="shared" si="59"/>
        <v>0</v>
      </c>
      <c r="R564" t="b">
        <f t="shared" si="60"/>
        <v>1</v>
      </c>
      <c r="S564" t="b">
        <f t="shared" si="61"/>
        <v>0</v>
      </c>
      <c r="T564" t="b">
        <f t="shared" si="62"/>
        <v>1</v>
      </c>
    </row>
    <row r="565" spans="1:20" x14ac:dyDescent="0.2">
      <c r="A565">
        <v>564</v>
      </c>
      <c r="B565">
        <v>0</v>
      </c>
      <c r="C565">
        <v>3</v>
      </c>
      <c r="D565" t="s">
        <v>832</v>
      </c>
      <c r="E565" t="s">
        <v>21</v>
      </c>
      <c r="F565">
        <v>29.7</v>
      </c>
      <c r="G565">
        <v>0</v>
      </c>
      <c r="H565">
        <v>0</v>
      </c>
      <c r="I565" t="s">
        <v>833</v>
      </c>
      <c r="J565">
        <v>8.0500000000000007</v>
      </c>
      <c r="L565" t="s">
        <v>23</v>
      </c>
      <c r="M565">
        <f t="shared" si="56"/>
        <v>1</v>
      </c>
      <c r="N565">
        <f t="shared" si="57"/>
        <v>-2.234</v>
      </c>
      <c r="O565">
        <v>9.6738556000000003E-2</v>
      </c>
      <c r="P565">
        <f t="shared" si="58"/>
        <v>0</v>
      </c>
      <c r="Q565">
        <f t="shared" si="59"/>
        <v>0</v>
      </c>
      <c r="R565" t="b">
        <f t="shared" si="60"/>
        <v>1</v>
      </c>
      <c r="S565" t="b">
        <f t="shared" si="61"/>
        <v>0</v>
      </c>
      <c r="T565" t="b">
        <f t="shared" si="62"/>
        <v>1</v>
      </c>
    </row>
    <row r="566" spans="1:20" x14ac:dyDescent="0.2">
      <c r="A566">
        <v>565</v>
      </c>
      <c r="B566">
        <v>0</v>
      </c>
      <c r="C566">
        <v>3</v>
      </c>
      <c r="D566" t="s">
        <v>834</v>
      </c>
      <c r="E566" t="s">
        <v>28</v>
      </c>
      <c r="F566">
        <v>29.7</v>
      </c>
      <c r="G566">
        <v>0</v>
      </c>
      <c r="H566">
        <v>0</v>
      </c>
      <c r="I566" t="s">
        <v>835</v>
      </c>
      <c r="J566">
        <v>8.0500000000000007</v>
      </c>
      <c r="L566" t="s">
        <v>23</v>
      </c>
      <c r="M566">
        <f t="shared" si="56"/>
        <v>0</v>
      </c>
      <c r="N566">
        <f t="shared" si="57"/>
        <v>0.53399999999999981</v>
      </c>
      <c r="O566">
        <v>0.63041556399999998</v>
      </c>
      <c r="P566">
        <f t="shared" si="58"/>
        <v>1</v>
      </c>
      <c r="Q566">
        <f t="shared" si="59"/>
        <v>0</v>
      </c>
      <c r="R566" t="b">
        <f t="shared" si="60"/>
        <v>0</v>
      </c>
      <c r="S566" t="b">
        <f t="shared" si="61"/>
        <v>0</v>
      </c>
      <c r="T566" t="b">
        <f t="shared" si="62"/>
        <v>0</v>
      </c>
    </row>
    <row r="567" spans="1:20" x14ac:dyDescent="0.2">
      <c r="A567">
        <v>566</v>
      </c>
      <c r="B567">
        <v>0</v>
      </c>
      <c r="C567">
        <v>3</v>
      </c>
      <c r="D567" t="s">
        <v>836</v>
      </c>
      <c r="E567" t="s">
        <v>21</v>
      </c>
      <c r="F567">
        <v>24</v>
      </c>
      <c r="G567">
        <v>2</v>
      </c>
      <c r="H567">
        <v>0</v>
      </c>
      <c r="I567" t="s">
        <v>837</v>
      </c>
      <c r="J567">
        <v>24.15</v>
      </c>
      <c r="L567" t="s">
        <v>23</v>
      </c>
      <c r="M567">
        <f t="shared" si="56"/>
        <v>1</v>
      </c>
      <c r="N567">
        <f t="shared" si="57"/>
        <v>-2.6740000000000004</v>
      </c>
      <c r="O567">
        <v>6.4525101000000001E-2</v>
      </c>
      <c r="P567">
        <f t="shared" si="58"/>
        <v>0</v>
      </c>
      <c r="Q567">
        <f t="shared" si="59"/>
        <v>0</v>
      </c>
      <c r="R567" t="b">
        <f t="shared" si="60"/>
        <v>1</v>
      </c>
      <c r="S567" t="b">
        <f t="shared" si="61"/>
        <v>0</v>
      </c>
      <c r="T567" t="b">
        <f t="shared" si="62"/>
        <v>1</v>
      </c>
    </row>
    <row r="568" spans="1:20" x14ac:dyDescent="0.2">
      <c r="A568">
        <v>567</v>
      </c>
      <c r="B568">
        <v>0</v>
      </c>
      <c r="C568">
        <v>3</v>
      </c>
      <c r="D568" t="s">
        <v>838</v>
      </c>
      <c r="E568" t="s">
        <v>21</v>
      </c>
      <c r="F568">
        <v>19</v>
      </c>
      <c r="G568">
        <v>0</v>
      </c>
      <c r="H568">
        <v>0</v>
      </c>
      <c r="I568">
        <v>349205</v>
      </c>
      <c r="J568">
        <v>7.8958000000000004</v>
      </c>
      <c r="L568" t="s">
        <v>23</v>
      </c>
      <c r="M568">
        <f t="shared" si="56"/>
        <v>1</v>
      </c>
      <c r="N568">
        <f t="shared" si="57"/>
        <v>-1.806</v>
      </c>
      <c r="O568">
        <v>0.141122257</v>
      </c>
      <c r="P568">
        <f t="shared" si="58"/>
        <v>0</v>
      </c>
      <c r="Q568">
        <f t="shared" si="59"/>
        <v>0</v>
      </c>
      <c r="R568" t="b">
        <f t="shared" si="60"/>
        <v>1</v>
      </c>
      <c r="S568" t="b">
        <f t="shared" si="61"/>
        <v>0</v>
      </c>
      <c r="T568" t="b">
        <f t="shared" si="62"/>
        <v>1</v>
      </c>
    </row>
    <row r="569" spans="1:20" x14ac:dyDescent="0.2">
      <c r="A569">
        <v>568</v>
      </c>
      <c r="B569">
        <v>0</v>
      </c>
      <c r="C569">
        <v>3</v>
      </c>
      <c r="D569" t="s">
        <v>839</v>
      </c>
      <c r="E569" t="s">
        <v>28</v>
      </c>
      <c r="F569">
        <v>29</v>
      </c>
      <c r="G569">
        <v>0</v>
      </c>
      <c r="H569">
        <v>4</v>
      </c>
      <c r="I569">
        <v>349909</v>
      </c>
      <c r="J569">
        <v>21.074999999999999</v>
      </c>
      <c r="L569" t="s">
        <v>23</v>
      </c>
      <c r="M569">
        <f t="shared" si="56"/>
        <v>0</v>
      </c>
      <c r="N569">
        <f t="shared" si="57"/>
        <v>0.23399999999999954</v>
      </c>
      <c r="O569">
        <v>0.55823451800000001</v>
      </c>
      <c r="P569">
        <f t="shared" si="58"/>
        <v>1</v>
      </c>
      <c r="Q569">
        <f t="shared" si="59"/>
        <v>0</v>
      </c>
      <c r="R569" t="b">
        <f t="shared" si="60"/>
        <v>0</v>
      </c>
      <c r="S569" t="b">
        <f t="shared" si="61"/>
        <v>0</v>
      </c>
      <c r="T569" t="b">
        <f t="shared" si="62"/>
        <v>0</v>
      </c>
    </row>
    <row r="570" spans="1:20" x14ac:dyDescent="0.2">
      <c r="A570">
        <v>569</v>
      </c>
      <c r="B570">
        <v>0</v>
      </c>
      <c r="C570">
        <v>3</v>
      </c>
      <c r="D570" t="s">
        <v>840</v>
      </c>
      <c r="E570" t="s">
        <v>21</v>
      </c>
      <c r="F570">
        <v>29.7</v>
      </c>
      <c r="G570">
        <v>0</v>
      </c>
      <c r="H570">
        <v>0</v>
      </c>
      <c r="I570">
        <v>2686</v>
      </c>
      <c r="J570">
        <v>7.2291999999999996</v>
      </c>
      <c r="L570" t="s">
        <v>31</v>
      </c>
      <c r="M570">
        <f t="shared" si="56"/>
        <v>1</v>
      </c>
      <c r="N570">
        <f t="shared" si="57"/>
        <v>-2.234</v>
      </c>
      <c r="O570">
        <v>9.6738556000000003E-2</v>
      </c>
      <c r="P570">
        <f t="shared" si="58"/>
        <v>0</v>
      </c>
      <c r="Q570">
        <f t="shared" si="59"/>
        <v>0</v>
      </c>
      <c r="R570" t="b">
        <f t="shared" si="60"/>
        <v>1</v>
      </c>
      <c r="S570" t="b">
        <f t="shared" si="61"/>
        <v>0</v>
      </c>
      <c r="T570" t="b">
        <f t="shared" si="62"/>
        <v>1</v>
      </c>
    </row>
    <row r="571" spans="1:20" x14ac:dyDescent="0.2">
      <c r="A571">
        <v>570</v>
      </c>
      <c r="B571">
        <v>1</v>
      </c>
      <c r="C571">
        <v>3</v>
      </c>
      <c r="D571" t="s">
        <v>841</v>
      </c>
      <c r="E571" t="s">
        <v>21</v>
      </c>
      <c r="F571">
        <v>32</v>
      </c>
      <c r="G571">
        <v>0</v>
      </c>
      <c r="H571">
        <v>0</v>
      </c>
      <c r="I571">
        <v>350417</v>
      </c>
      <c r="J571">
        <v>7.8541999999999996</v>
      </c>
      <c r="L571" t="s">
        <v>23</v>
      </c>
      <c r="M571">
        <f t="shared" si="56"/>
        <v>1</v>
      </c>
      <c r="N571">
        <f t="shared" si="57"/>
        <v>-2.3260000000000005</v>
      </c>
      <c r="O571">
        <v>8.8992422000000002E-2</v>
      </c>
      <c r="P571">
        <f t="shared" si="58"/>
        <v>0</v>
      </c>
      <c r="Q571">
        <f t="shared" si="59"/>
        <v>1</v>
      </c>
      <c r="R571" t="b">
        <f t="shared" si="60"/>
        <v>0</v>
      </c>
      <c r="S571" t="b">
        <f t="shared" si="61"/>
        <v>0</v>
      </c>
      <c r="T571" t="b">
        <f t="shared" si="62"/>
        <v>0</v>
      </c>
    </row>
    <row r="572" spans="1:20" x14ac:dyDescent="0.2">
      <c r="A572">
        <v>571</v>
      </c>
      <c r="B572">
        <v>1</v>
      </c>
      <c r="C572">
        <v>2</v>
      </c>
      <c r="D572" t="s">
        <v>842</v>
      </c>
      <c r="E572" t="s">
        <v>21</v>
      </c>
      <c r="F572">
        <v>62</v>
      </c>
      <c r="G572">
        <v>0</v>
      </c>
      <c r="H572">
        <v>0</v>
      </c>
      <c r="I572" t="s">
        <v>843</v>
      </c>
      <c r="J572">
        <v>10.5</v>
      </c>
      <c r="L572" t="s">
        <v>23</v>
      </c>
      <c r="M572">
        <f t="shared" si="56"/>
        <v>1</v>
      </c>
      <c r="N572">
        <f t="shared" si="57"/>
        <v>-2.3530000000000002</v>
      </c>
      <c r="O572">
        <v>8.6827611999999998E-2</v>
      </c>
      <c r="P572">
        <f t="shared" si="58"/>
        <v>0</v>
      </c>
      <c r="Q572">
        <f t="shared" si="59"/>
        <v>1</v>
      </c>
      <c r="R572" t="b">
        <f t="shared" si="60"/>
        <v>0</v>
      </c>
      <c r="S572" t="b">
        <f t="shared" si="61"/>
        <v>0</v>
      </c>
      <c r="T572" t="b">
        <f t="shared" si="62"/>
        <v>0</v>
      </c>
    </row>
    <row r="573" spans="1:20" x14ac:dyDescent="0.2">
      <c r="A573">
        <v>572</v>
      </c>
      <c r="B573">
        <v>1</v>
      </c>
      <c r="C573">
        <v>1</v>
      </c>
      <c r="D573" t="s">
        <v>844</v>
      </c>
      <c r="E573" t="s">
        <v>28</v>
      </c>
      <c r="F573">
        <v>53</v>
      </c>
      <c r="G573">
        <v>2</v>
      </c>
      <c r="H573">
        <v>0</v>
      </c>
      <c r="I573">
        <v>11769</v>
      </c>
      <c r="J573">
        <v>51.479199999999999</v>
      </c>
      <c r="K573" t="s">
        <v>845</v>
      </c>
      <c r="L573" t="s">
        <v>23</v>
      </c>
      <c r="M573">
        <f t="shared" si="56"/>
        <v>0</v>
      </c>
      <c r="N573">
        <f t="shared" si="57"/>
        <v>1.2799999999999994</v>
      </c>
      <c r="O573">
        <v>0.78244977599999999</v>
      </c>
      <c r="P573">
        <f t="shared" si="58"/>
        <v>1</v>
      </c>
      <c r="Q573">
        <f t="shared" si="59"/>
        <v>1</v>
      </c>
      <c r="R573" t="b">
        <f t="shared" si="60"/>
        <v>1</v>
      </c>
      <c r="S573" t="b">
        <f t="shared" si="61"/>
        <v>1</v>
      </c>
      <c r="T573" t="b">
        <f t="shared" si="62"/>
        <v>0</v>
      </c>
    </row>
    <row r="574" spans="1:20" x14ac:dyDescent="0.2">
      <c r="A574">
        <v>573</v>
      </c>
      <c r="B574">
        <v>1</v>
      </c>
      <c r="C574">
        <v>1</v>
      </c>
      <c r="D574" t="s">
        <v>846</v>
      </c>
      <c r="E574" t="s">
        <v>21</v>
      </c>
      <c r="F574">
        <v>36</v>
      </c>
      <c r="G574">
        <v>0</v>
      </c>
      <c r="H574">
        <v>0</v>
      </c>
      <c r="I574" t="s">
        <v>847</v>
      </c>
      <c r="J574">
        <v>26.387499999999999</v>
      </c>
      <c r="K574" t="s">
        <v>765</v>
      </c>
      <c r="L574" t="s">
        <v>23</v>
      </c>
      <c r="M574">
        <f t="shared" si="56"/>
        <v>1</v>
      </c>
      <c r="N574">
        <f t="shared" si="57"/>
        <v>-0.14000000000000012</v>
      </c>
      <c r="O574">
        <v>0.465057055</v>
      </c>
      <c r="P574">
        <f t="shared" si="58"/>
        <v>0</v>
      </c>
      <c r="Q574">
        <f t="shared" si="59"/>
        <v>1</v>
      </c>
      <c r="R574" t="b">
        <f t="shared" si="60"/>
        <v>0</v>
      </c>
      <c r="S574" t="b">
        <f t="shared" si="61"/>
        <v>0</v>
      </c>
      <c r="T574" t="b">
        <f t="shared" si="62"/>
        <v>0</v>
      </c>
    </row>
    <row r="575" spans="1:20" x14ac:dyDescent="0.2">
      <c r="A575">
        <v>574</v>
      </c>
      <c r="B575">
        <v>1</v>
      </c>
      <c r="C575">
        <v>3</v>
      </c>
      <c r="D575" t="s">
        <v>848</v>
      </c>
      <c r="E575" t="s">
        <v>28</v>
      </c>
      <c r="F575">
        <v>29.7</v>
      </c>
      <c r="G575">
        <v>0</v>
      </c>
      <c r="H575">
        <v>0</v>
      </c>
      <c r="I575">
        <v>14312</v>
      </c>
      <c r="J575">
        <v>7.75</v>
      </c>
      <c r="L575" t="s">
        <v>47</v>
      </c>
      <c r="M575">
        <f t="shared" si="56"/>
        <v>0</v>
      </c>
      <c r="N575">
        <f t="shared" si="57"/>
        <v>0.53399999999999981</v>
      </c>
      <c r="O575">
        <v>0.63041556399999998</v>
      </c>
      <c r="P575">
        <f t="shared" si="58"/>
        <v>1</v>
      </c>
      <c r="Q575">
        <f t="shared" si="59"/>
        <v>1</v>
      </c>
      <c r="R575" t="b">
        <f t="shared" si="60"/>
        <v>1</v>
      </c>
      <c r="S575" t="b">
        <f t="shared" si="61"/>
        <v>1</v>
      </c>
      <c r="T575" t="b">
        <f t="shared" si="62"/>
        <v>0</v>
      </c>
    </row>
    <row r="576" spans="1:20" x14ac:dyDescent="0.2">
      <c r="A576">
        <v>575</v>
      </c>
      <c r="B576">
        <v>0</v>
      </c>
      <c r="C576">
        <v>3</v>
      </c>
      <c r="D576" t="s">
        <v>849</v>
      </c>
      <c r="E576" t="s">
        <v>21</v>
      </c>
      <c r="F576">
        <v>16</v>
      </c>
      <c r="G576">
        <v>0</v>
      </c>
      <c r="H576">
        <v>0</v>
      </c>
      <c r="I576" t="s">
        <v>850</v>
      </c>
      <c r="J576">
        <v>8.0500000000000007</v>
      </c>
      <c r="L576" t="s">
        <v>23</v>
      </c>
      <c r="M576">
        <f t="shared" si="56"/>
        <v>1</v>
      </c>
      <c r="N576">
        <f t="shared" si="57"/>
        <v>-1.6859999999999999</v>
      </c>
      <c r="O576">
        <v>0.15630260400000001</v>
      </c>
      <c r="P576">
        <f t="shared" si="58"/>
        <v>0</v>
      </c>
      <c r="Q576">
        <f t="shared" si="59"/>
        <v>0</v>
      </c>
      <c r="R576" t="b">
        <f t="shared" si="60"/>
        <v>1</v>
      </c>
      <c r="S576" t="b">
        <f t="shared" si="61"/>
        <v>0</v>
      </c>
      <c r="T576" t="b">
        <f t="shared" si="62"/>
        <v>1</v>
      </c>
    </row>
    <row r="577" spans="1:20" x14ac:dyDescent="0.2">
      <c r="A577">
        <v>576</v>
      </c>
      <c r="B577">
        <v>0</v>
      </c>
      <c r="C577">
        <v>3</v>
      </c>
      <c r="D577" t="s">
        <v>851</v>
      </c>
      <c r="E577" t="s">
        <v>21</v>
      </c>
      <c r="F577">
        <v>19</v>
      </c>
      <c r="G577">
        <v>0</v>
      </c>
      <c r="H577">
        <v>0</v>
      </c>
      <c r="I577">
        <v>358585</v>
      </c>
      <c r="J577">
        <v>14.5</v>
      </c>
      <c r="L577" t="s">
        <v>23</v>
      </c>
      <c r="M577">
        <f t="shared" si="56"/>
        <v>1</v>
      </c>
      <c r="N577">
        <f t="shared" si="57"/>
        <v>-1.806</v>
      </c>
      <c r="O577">
        <v>0.141122257</v>
      </c>
      <c r="P577">
        <f t="shared" si="58"/>
        <v>0</v>
      </c>
      <c r="Q577">
        <f t="shared" si="59"/>
        <v>0</v>
      </c>
      <c r="R577" t="b">
        <f t="shared" si="60"/>
        <v>1</v>
      </c>
      <c r="S577" t="b">
        <f t="shared" si="61"/>
        <v>0</v>
      </c>
      <c r="T577" t="b">
        <f t="shared" si="62"/>
        <v>1</v>
      </c>
    </row>
    <row r="578" spans="1:20" x14ac:dyDescent="0.2">
      <c r="A578">
        <v>577</v>
      </c>
      <c r="B578">
        <v>1</v>
      </c>
      <c r="C578">
        <v>2</v>
      </c>
      <c r="D578" t="s">
        <v>852</v>
      </c>
      <c r="E578" t="s">
        <v>28</v>
      </c>
      <c r="F578">
        <v>34</v>
      </c>
      <c r="G578">
        <v>0</v>
      </c>
      <c r="H578">
        <v>0</v>
      </c>
      <c r="I578">
        <v>243880</v>
      </c>
      <c r="J578">
        <v>13</v>
      </c>
      <c r="L578" t="s">
        <v>23</v>
      </c>
      <c r="M578">
        <f t="shared" si="56"/>
        <v>0</v>
      </c>
      <c r="N578">
        <f t="shared" si="57"/>
        <v>1.5349999999999993</v>
      </c>
      <c r="O578">
        <v>0.82273669599999999</v>
      </c>
      <c r="P578">
        <f t="shared" si="58"/>
        <v>1</v>
      </c>
      <c r="Q578">
        <f t="shared" si="59"/>
        <v>1</v>
      </c>
      <c r="R578" t="b">
        <f t="shared" si="60"/>
        <v>1</v>
      </c>
      <c r="S578" t="b">
        <f t="shared" si="61"/>
        <v>1</v>
      </c>
      <c r="T578" t="b">
        <f t="shared" si="62"/>
        <v>0</v>
      </c>
    </row>
    <row r="579" spans="1:20" x14ac:dyDescent="0.2">
      <c r="A579">
        <v>578</v>
      </c>
      <c r="B579">
        <v>1</v>
      </c>
      <c r="C579">
        <v>1</v>
      </c>
      <c r="D579" t="s">
        <v>853</v>
      </c>
      <c r="E579" t="s">
        <v>28</v>
      </c>
      <c r="F579">
        <v>39</v>
      </c>
      <c r="G579">
        <v>1</v>
      </c>
      <c r="H579">
        <v>0</v>
      </c>
      <c r="I579">
        <v>13507</v>
      </c>
      <c r="J579">
        <v>55.9</v>
      </c>
      <c r="K579" t="s">
        <v>658</v>
      </c>
      <c r="L579" t="s">
        <v>23</v>
      </c>
      <c r="M579">
        <f t="shared" ref="M579:M642" si="63">IF(E579="male",1,0)</f>
        <v>0</v>
      </c>
      <c r="N579">
        <f t="shared" ref="N579:N642" si="64">$Y$3+F579*$Y$4+H579*$Y$5+C579*$Y$6+M579*$Y$7+G579*$Y$8</f>
        <v>2.1739999999999995</v>
      </c>
      <c r="O579">
        <v>0.89789028400000004</v>
      </c>
      <c r="P579">
        <f t="shared" ref="P579:P642" si="65">IF(O579&gt;=0.5,1,0)</f>
        <v>1</v>
      </c>
      <c r="Q579">
        <f t="shared" ref="Q579:Q642" si="66">B579</f>
        <v>1</v>
      </c>
      <c r="R579" t="b">
        <f t="shared" ref="R579:R642" si="67">P579=Q579</f>
        <v>1</v>
      </c>
      <c r="S579" t="b">
        <f t="shared" ref="S579:S642" si="68">AND(P579,Q579)</f>
        <v>1</v>
      </c>
      <c r="T579" t="b">
        <f t="shared" ref="T579:T642" si="69">AND(P579=0,Q579=0)</f>
        <v>0</v>
      </c>
    </row>
    <row r="580" spans="1:20" x14ac:dyDescent="0.2">
      <c r="A580">
        <v>579</v>
      </c>
      <c r="B580">
        <v>0</v>
      </c>
      <c r="C580">
        <v>3</v>
      </c>
      <c r="D580" t="s">
        <v>854</v>
      </c>
      <c r="E580" t="s">
        <v>28</v>
      </c>
      <c r="F580">
        <v>29.7</v>
      </c>
      <c r="G580">
        <v>1</v>
      </c>
      <c r="H580">
        <v>0</v>
      </c>
      <c r="I580">
        <v>2689</v>
      </c>
      <c r="J580">
        <v>14.458299999999999</v>
      </c>
      <c r="L580" t="s">
        <v>31</v>
      </c>
      <c r="M580">
        <f t="shared" si="63"/>
        <v>0</v>
      </c>
      <c r="N580">
        <f t="shared" si="64"/>
        <v>0.19999999999999979</v>
      </c>
      <c r="O580">
        <v>0.54983399700000002</v>
      </c>
      <c r="P580">
        <f t="shared" si="65"/>
        <v>1</v>
      </c>
      <c r="Q580">
        <f t="shared" si="66"/>
        <v>0</v>
      </c>
      <c r="R580" t="b">
        <f t="shared" si="67"/>
        <v>0</v>
      </c>
      <c r="S580" t="b">
        <f t="shared" si="68"/>
        <v>0</v>
      </c>
      <c r="T580" t="b">
        <f t="shared" si="69"/>
        <v>0</v>
      </c>
    </row>
    <row r="581" spans="1:20" x14ac:dyDescent="0.2">
      <c r="A581">
        <v>580</v>
      </c>
      <c r="B581">
        <v>1</v>
      </c>
      <c r="C581">
        <v>3</v>
      </c>
      <c r="D581" t="s">
        <v>855</v>
      </c>
      <c r="E581" t="s">
        <v>21</v>
      </c>
      <c r="F581">
        <v>32</v>
      </c>
      <c r="G581">
        <v>0</v>
      </c>
      <c r="H581">
        <v>0</v>
      </c>
      <c r="I581" t="s">
        <v>856</v>
      </c>
      <c r="J581">
        <v>7.9249999999999998</v>
      </c>
      <c r="L581" t="s">
        <v>23</v>
      </c>
      <c r="M581">
        <f t="shared" si="63"/>
        <v>1</v>
      </c>
      <c r="N581">
        <f t="shared" si="64"/>
        <v>-2.3260000000000005</v>
      </c>
      <c r="O581">
        <v>8.8992422000000002E-2</v>
      </c>
      <c r="P581">
        <f t="shared" si="65"/>
        <v>0</v>
      </c>
      <c r="Q581">
        <f t="shared" si="66"/>
        <v>1</v>
      </c>
      <c r="R581" t="b">
        <f t="shared" si="67"/>
        <v>0</v>
      </c>
      <c r="S581" t="b">
        <f t="shared" si="68"/>
        <v>0</v>
      </c>
      <c r="T581" t="b">
        <f t="shared" si="69"/>
        <v>0</v>
      </c>
    </row>
    <row r="582" spans="1:20" x14ac:dyDescent="0.2">
      <c r="A582">
        <v>581</v>
      </c>
      <c r="B582">
        <v>1</v>
      </c>
      <c r="C582">
        <v>2</v>
      </c>
      <c r="D582" t="s">
        <v>857</v>
      </c>
      <c r="E582" t="s">
        <v>28</v>
      </c>
      <c r="F582">
        <v>25</v>
      </c>
      <c r="G582">
        <v>1</v>
      </c>
      <c r="H582">
        <v>1</v>
      </c>
      <c r="I582">
        <v>237789</v>
      </c>
      <c r="J582">
        <v>30</v>
      </c>
      <c r="L582" t="s">
        <v>23</v>
      </c>
      <c r="M582">
        <f t="shared" si="63"/>
        <v>0</v>
      </c>
      <c r="N582">
        <f t="shared" si="64"/>
        <v>1.4789999999999996</v>
      </c>
      <c r="O582">
        <v>0.814421489</v>
      </c>
      <c r="P582">
        <f t="shared" si="65"/>
        <v>1</v>
      </c>
      <c r="Q582">
        <f t="shared" si="66"/>
        <v>1</v>
      </c>
      <c r="R582" t="b">
        <f t="shared" si="67"/>
        <v>1</v>
      </c>
      <c r="S582" t="b">
        <f t="shared" si="68"/>
        <v>1</v>
      </c>
      <c r="T582" t="b">
        <f t="shared" si="69"/>
        <v>0</v>
      </c>
    </row>
    <row r="583" spans="1:20" x14ac:dyDescent="0.2">
      <c r="A583">
        <v>582</v>
      </c>
      <c r="B583">
        <v>1</v>
      </c>
      <c r="C583">
        <v>1</v>
      </c>
      <c r="D583" t="s">
        <v>858</v>
      </c>
      <c r="E583" t="s">
        <v>28</v>
      </c>
      <c r="F583">
        <v>39</v>
      </c>
      <c r="G583">
        <v>1</v>
      </c>
      <c r="H583">
        <v>1</v>
      </c>
      <c r="I583">
        <v>17421</v>
      </c>
      <c r="J583">
        <v>110.88330000000001</v>
      </c>
      <c r="K583" t="s">
        <v>859</v>
      </c>
      <c r="L583" t="s">
        <v>31</v>
      </c>
      <c r="M583">
        <f t="shared" si="63"/>
        <v>0</v>
      </c>
      <c r="N583">
        <f t="shared" si="64"/>
        <v>2.0919999999999996</v>
      </c>
      <c r="O583">
        <v>0.89012318599999996</v>
      </c>
      <c r="P583">
        <f t="shared" si="65"/>
        <v>1</v>
      </c>
      <c r="Q583">
        <f t="shared" si="66"/>
        <v>1</v>
      </c>
      <c r="R583" t="b">
        <f t="shared" si="67"/>
        <v>1</v>
      </c>
      <c r="S583" t="b">
        <f t="shared" si="68"/>
        <v>1</v>
      </c>
      <c r="T583" t="b">
        <f t="shared" si="69"/>
        <v>0</v>
      </c>
    </row>
    <row r="584" spans="1:20" x14ac:dyDescent="0.2">
      <c r="A584">
        <v>583</v>
      </c>
      <c r="B584">
        <v>0</v>
      </c>
      <c r="C584">
        <v>2</v>
      </c>
      <c r="D584" t="s">
        <v>860</v>
      </c>
      <c r="E584" t="s">
        <v>21</v>
      </c>
      <c r="F584">
        <v>54</v>
      </c>
      <c r="G584">
        <v>0</v>
      </c>
      <c r="H584">
        <v>0</v>
      </c>
      <c r="I584">
        <v>28403</v>
      </c>
      <c r="J584">
        <v>26</v>
      </c>
      <c r="L584" t="s">
        <v>23</v>
      </c>
      <c r="M584">
        <f t="shared" si="63"/>
        <v>1</v>
      </c>
      <c r="N584">
        <f t="shared" si="64"/>
        <v>-2.0330000000000004</v>
      </c>
      <c r="O584">
        <v>0.11578144</v>
      </c>
      <c r="P584">
        <f t="shared" si="65"/>
        <v>0</v>
      </c>
      <c r="Q584">
        <f t="shared" si="66"/>
        <v>0</v>
      </c>
      <c r="R584" t="b">
        <f t="shared" si="67"/>
        <v>1</v>
      </c>
      <c r="S584" t="b">
        <f t="shared" si="68"/>
        <v>0</v>
      </c>
      <c r="T584" t="b">
        <f t="shared" si="69"/>
        <v>1</v>
      </c>
    </row>
    <row r="585" spans="1:20" x14ac:dyDescent="0.2">
      <c r="A585">
        <v>584</v>
      </c>
      <c r="B585">
        <v>0</v>
      </c>
      <c r="C585">
        <v>1</v>
      </c>
      <c r="D585" t="s">
        <v>861</v>
      </c>
      <c r="E585" t="s">
        <v>21</v>
      </c>
      <c r="F585">
        <v>36</v>
      </c>
      <c r="G585">
        <v>0</v>
      </c>
      <c r="H585">
        <v>0</v>
      </c>
      <c r="I585">
        <v>13049</v>
      </c>
      <c r="J585">
        <v>40.125</v>
      </c>
      <c r="K585" t="s">
        <v>862</v>
      </c>
      <c r="L585" t="s">
        <v>31</v>
      </c>
      <c r="M585">
        <f t="shared" si="63"/>
        <v>1</v>
      </c>
      <c r="N585">
        <f t="shared" si="64"/>
        <v>-0.14000000000000012</v>
      </c>
      <c r="O585">
        <v>0.465057055</v>
      </c>
      <c r="P585">
        <f t="shared" si="65"/>
        <v>0</v>
      </c>
      <c r="Q585">
        <f t="shared" si="66"/>
        <v>0</v>
      </c>
      <c r="R585" t="b">
        <f t="shared" si="67"/>
        <v>1</v>
      </c>
      <c r="S585" t="b">
        <f t="shared" si="68"/>
        <v>0</v>
      </c>
      <c r="T585" t="b">
        <f t="shared" si="69"/>
        <v>1</v>
      </c>
    </row>
    <row r="586" spans="1:20" x14ac:dyDescent="0.2">
      <c r="A586">
        <v>585</v>
      </c>
      <c r="B586">
        <v>0</v>
      </c>
      <c r="C586">
        <v>3</v>
      </c>
      <c r="D586" t="s">
        <v>863</v>
      </c>
      <c r="E586" t="s">
        <v>21</v>
      </c>
      <c r="F586">
        <v>29.7</v>
      </c>
      <c r="G586">
        <v>0</v>
      </c>
      <c r="H586">
        <v>0</v>
      </c>
      <c r="I586">
        <v>3411</v>
      </c>
      <c r="J586">
        <v>8.7125000000000004</v>
      </c>
      <c r="L586" t="s">
        <v>31</v>
      </c>
      <c r="M586">
        <f t="shared" si="63"/>
        <v>1</v>
      </c>
      <c r="N586">
        <f t="shared" si="64"/>
        <v>-2.234</v>
      </c>
      <c r="O586">
        <v>9.6738556000000003E-2</v>
      </c>
      <c r="P586">
        <f t="shared" si="65"/>
        <v>0</v>
      </c>
      <c r="Q586">
        <f t="shared" si="66"/>
        <v>0</v>
      </c>
      <c r="R586" t="b">
        <f t="shared" si="67"/>
        <v>1</v>
      </c>
      <c r="S586" t="b">
        <f t="shared" si="68"/>
        <v>0</v>
      </c>
      <c r="T586" t="b">
        <f t="shared" si="69"/>
        <v>1</v>
      </c>
    </row>
    <row r="587" spans="1:20" x14ac:dyDescent="0.2">
      <c r="A587">
        <v>586</v>
      </c>
      <c r="B587">
        <v>1</v>
      </c>
      <c r="C587">
        <v>1</v>
      </c>
      <c r="D587" t="s">
        <v>864</v>
      </c>
      <c r="E587" t="s">
        <v>28</v>
      </c>
      <c r="F587">
        <v>18</v>
      </c>
      <c r="G587">
        <v>0</v>
      </c>
      <c r="H587">
        <v>2</v>
      </c>
      <c r="I587">
        <v>110413</v>
      </c>
      <c r="J587">
        <v>79.650000000000006</v>
      </c>
      <c r="K587" t="s">
        <v>865</v>
      </c>
      <c r="L587" t="s">
        <v>23</v>
      </c>
      <c r="M587">
        <f t="shared" si="63"/>
        <v>0</v>
      </c>
      <c r="N587">
        <f t="shared" si="64"/>
        <v>3.1840000000000002</v>
      </c>
      <c r="O587">
        <v>0.96022770899999998</v>
      </c>
      <c r="P587">
        <f t="shared" si="65"/>
        <v>1</v>
      </c>
      <c r="Q587">
        <f t="shared" si="66"/>
        <v>1</v>
      </c>
      <c r="R587" t="b">
        <f t="shared" si="67"/>
        <v>1</v>
      </c>
      <c r="S587" t="b">
        <f t="shared" si="68"/>
        <v>1</v>
      </c>
      <c r="T587" t="b">
        <f t="shared" si="69"/>
        <v>0</v>
      </c>
    </row>
    <row r="588" spans="1:20" x14ac:dyDescent="0.2">
      <c r="A588">
        <v>587</v>
      </c>
      <c r="B588">
        <v>0</v>
      </c>
      <c r="C588">
        <v>2</v>
      </c>
      <c r="D588" t="s">
        <v>866</v>
      </c>
      <c r="E588" t="s">
        <v>21</v>
      </c>
      <c r="F588">
        <v>47</v>
      </c>
      <c r="G588">
        <v>0</v>
      </c>
      <c r="H588">
        <v>0</v>
      </c>
      <c r="I588">
        <v>237565</v>
      </c>
      <c r="J588">
        <v>15</v>
      </c>
      <c r="L588" t="s">
        <v>23</v>
      </c>
      <c r="M588">
        <f t="shared" si="63"/>
        <v>1</v>
      </c>
      <c r="N588">
        <f t="shared" si="64"/>
        <v>-1.7530000000000001</v>
      </c>
      <c r="O588">
        <v>0.14766921</v>
      </c>
      <c r="P588">
        <f t="shared" si="65"/>
        <v>0</v>
      </c>
      <c r="Q588">
        <f t="shared" si="66"/>
        <v>0</v>
      </c>
      <c r="R588" t="b">
        <f t="shared" si="67"/>
        <v>1</v>
      </c>
      <c r="S588" t="b">
        <f t="shared" si="68"/>
        <v>0</v>
      </c>
      <c r="T588" t="b">
        <f t="shared" si="69"/>
        <v>1</v>
      </c>
    </row>
    <row r="589" spans="1:20" x14ac:dyDescent="0.2">
      <c r="A589">
        <v>588</v>
      </c>
      <c r="B589">
        <v>1</v>
      </c>
      <c r="C589">
        <v>1</v>
      </c>
      <c r="D589" t="s">
        <v>867</v>
      </c>
      <c r="E589" t="s">
        <v>21</v>
      </c>
      <c r="F589">
        <v>60</v>
      </c>
      <c r="G589">
        <v>1</v>
      </c>
      <c r="H589">
        <v>1</v>
      </c>
      <c r="I589">
        <v>13567</v>
      </c>
      <c r="J589">
        <v>79.2</v>
      </c>
      <c r="K589" t="s">
        <v>868</v>
      </c>
      <c r="L589" t="s">
        <v>31</v>
      </c>
      <c r="M589">
        <f t="shared" si="63"/>
        <v>1</v>
      </c>
      <c r="N589">
        <f t="shared" si="64"/>
        <v>-1.516</v>
      </c>
      <c r="O589">
        <v>0.180051295</v>
      </c>
      <c r="P589">
        <f t="shared" si="65"/>
        <v>0</v>
      </c>
      <c r="Q589">
        <f t="shared" si="66"/>
        <v>1</v>
      </c>
      <c r="R589" t="b">
        <f t="shared" si="67"/>
        <v>0</v>
      </c>
      <c r="S589" t="b">
        <f t="shared" si="68"/>
        <v>0</v>
      </c>
      <c r="T589" t="b">
        <f t="shared" si="69"/>
        <v>0</v>
      </c>
    </row>
    <row r="590" spans="1:20" x14ac:dyDescent="0.2">
      <c r="A590">
        <v>589</v>
      </c>
      <c r="B590">
        <v>0</v>
      </c>
      <c r="C590">
        <v>3</v>
      </c>
      <c r="D590" t="s">
        <v>869</v>
      </c>
      <c r="E590" t="s">
        <v>21</v>
      </c>
      <c r="F590">
        <v>22</v>
      </c>
      <c r="G590">
        <v>0</v>
      </c>
      <c r="H590">
        <v>0</v>
      </c>
      <c r="I590">
        <v>14973</v>
      </c>
      <c r="J590">
        <v>8.0500000000000007</v>
      </c>
      <c r="L590" t="s">
        <v>23</v>
      </c>
      <c r="M590">
        <f t="shared" si="63"/>
        <v>1</v>
      </c>
      <c r="N590">
        <f t="shared" si="64"/>
        <v>-1.9260000000000002</v>
      </c>
      <c r="O590">
        <v>0.12719398100000001</v>
      </c>
      <c r="P590">
        <f t="shared" si="65"/>
        <v>0</v>
      </c>
      <c r="Q590">
        <f t="shared" si="66"/>
        <v>0</v>
      </c>
      <c r="R590" t="b">
        <f t="shared" si="67"/>
        <v>1</v>
      </c>
      <c r="S590" t="b">
        <f t="shared" si="68"/>
        <v>0</v>
      </c>
      <c r="T590" t="b">
        <f t="shared" si="69"/>
        <v>1</v>
      </c>
    </row>
    <row r="591" spans="1:20" x14ac:dyDescent="0.2">
      <c r="A591">
        <v>590</v>
      </c>
      <c r="B591">
        <v>0</v>
      </c>
      <c r="C591">
        <v>3</v>
      </c>
      <c r="D591" t="s">
        <v>870</v>
      </c>
      <c r="E591" t="s">
        <v>21</v>
      </c>
      <c r="F591">
        <v>29.7</v>
      </c>
      <c r="G591">
        <v>0</v>
      </c>
      <c r="H591">
        <v>0</v>
      </c>
      <c r="I591" t="s">
        <v>871</v>
      </c>
      <c r="J591">
        <v>8.0500000000000007</v>
      </c>
      <c r="L591" t="s">
        <v>23</v>
      </c>
      <c r="M591">
        <f t="shared" si="63"/>
        <v>1</v>
      </c>
      <c r="N591">
        <f t="shared" si="64"/>
        <v>-2.234</v>
      </c>
      <c r="O591">
        <v>9.6738556000000003E-2</v>
      </c>
      <c r="P591">
        <f t="shared" si="65"/>
        <v>0</v>
      </c>
      <c r="Q591">
        <f t="shared" si="66"/>
        <v>0</v>
      </c>
      <c r="R591" t="b">
        <f t="shared" si="67"/>
        <v>1</v>
      </c>
      <c r="S591" t="b">
        <f t="shared" si="68"/>
        <v>0</v>
      </c>
      <c r="T591" t="b">
        <f t="shared" si="69"/>
        <v>1</v>
      </c>
    </row>
    <row r="592" spans="1:20" x14ac:dyDescent="0.2">
      <c r="A592">
        <v>591</v>
      </c>
      <c r="B592">
        <v>0</v>
      </c>
      <c r="C592">
        <v>3</v>
      </c>
      <c r="D592" t="s">
        <v>872</v>
      </c>
      <c r="E592" t="s">
        <v>21</v>
      </c>
      <c r="F592">
        <v>35</v>
      </c>
      <c r="G592">
        <v>0</v>
      </c>
      <c r="H592">
        <v>0</v>
      </c>
      <c r="I592" t="s">
        <v>873</v>
      </c>
      <c r="J592">
        <v>7.125</v>
      </c>
      <c r="L592" t="s">
        <v>23</v>
      </c>
      <c r="M592">
        <f t="shared" si="63"/>
        <v>1</v>
      </c>
      <c r="N592">
        <f t="shared" si="64"/>
        <v>-2.4460000000000006</v>
      </c>
      <c r="O592">
        <v>7.9731553999999996E-2</v>
      </c>
      <c r="P592">
        <f t="shared" si="65"/>
        <v>0</v>
      </c>
      <c r="Q592">
        <f t="shared" si="66"/>
        <v>0</v>
      </c>
      <c r="R592" t="b">
        <f t="shared" si="67"/>
        <v>1</v>
      </c>
      <c r="S592" t="b">
        <f t="shared" si="68"/>
        <v>0</v>
      </c>
      <c r="T592" t="b">
        <f t="shared" si="69"/>
        <v>1</v>
      </c>
    </row>
    <row r="593" spans="1:20" x14ac:dyDescent="0.2">
      <c r="A593">
        <v>592</v>
      </c>
      <c r="B593">
        <v>1</v>
      </c>
      <c r="C593">
        <v>1</v>
      </c>
      <c r="D593" t="s">
        <v>874</v>
      </c>
      <c r="E593" t="s">
        <v>28</v>
      </c>
      <c r="F593">
        <v>52</v>
      </c>
      <c r="G593">
        <v>1</v>
      </c>
      <c r="H593">
        <v>0</v>
      </c>
      <c r="I593">
        <v>36947</v>
      </c>
      <c r="J593">
        <v>78.2667</v>
      </c>
      <c r="K593" t="s">
        <v>743</v>
      </c>
      <c r="L593" t="s">
        <v>31</v>
      </c>
      <c r="M593">
        <f t="shared" si="63"/>
        <v>0</v>
      </c>
      <c r="N593">
        <f t="shared" si="64"/>
        <v>1.6539999999999995</v>
      </c>
      <c r="O593">
        <v>0.83943092900000005</v>
      </c>
      <c r="P593">
        <f t="shared" si="65"/>
        <v>1</v>
      </c>
      <c r="Q593">
        <f t="shared" si="66"/>
        <v>1</v>
      </c>
      <c r="R593" t="b">
        <f t="shared" si="67"/>
        <v>1</v>
      </c>
      <c r="S593" t="b">
        <f t="shared" si="68"/>
        <v>1</v>
      </c>
      <c r="T593" t="b">
        <f t="shared" si="69"/>
        <v>0</v>
      </c>
    </row>
    <row r="594" spans="1:20" x14ac:dyDescent="0.2">
      <c r="A594">
        <v>593</v>
      </c>
      <c r="B594">
        <v>0</v>
      </c>
      <c r="C594">
        <v>3</v>
      </c>
      <c r="D594" t="s">
        <v>875</v>
      </c>
      <c r="E594" t="s">
        <v>21</v>
      </c>
      <c r="F594">
        <v>47</v>
      </c>
      <c r="G594">
        <v>0</v>
      </c>
      <c r="H594">
        <v>0</v>
      </c>
      <c r="I594" t="s">
        <v>876</v>
      </c>
      <c r="J594">
        <v>7.25</v>
      </c>
      <c r="L594" t="s">
        <v>23</v>
      </c>
      <c r="M594">
        <f t="shared" si="63"/>
        <v>1</v>
      </c>
      <c r="N594">
        <f t="shared" si="64"/>
        <v>-2.9260000000000002</v>
      </c>
      <c r="O594">
        <v>5.0883154E-2</v>
      </c>
      <c r="P594">
        <f t="shared" si="65"/>
        <v>0</v>
      </c>
      <c r="Q594">
        <f t="shared" si="66"/>
        <v>0</v>
      </c>
      <c r="R594" t="b">
        <f t="shared" si="67"/>
        <v>1</v>
      </c>
      <c r="S594" t="b">
        <f t="shared" si="68"/>
        <v>0</v>
      </c>
      <c r="T594" t="b">
        <f t="shared" si="69"/>
        <v>1</v>
      </c>
    </row>
    <row r="595" spans="1:20" x14ac:dyDescent="0.2">
      <c r="A595">
        <v>594</v>
      </c>
      <c r="B595">
        <v>0</v>
      </c>
      <c r="C595">
        <v>3</v>
      </c>
      <c r="D595" t="s">
        <v>877</v>
      </c>
      <c r="E595" t="s">
        <v>28</v>
      </c>
      <c r="F595">
        <v>29.7</v>
      </c>
      <c r="G595">
        <v>0</v>
      </c>
      <c r="H595">
        <v>2</v>
      </c>
      <c r="I595">
        <v>364848</v>
      </c>
      <c r="J595">
        <v>7.75</v>
      </c>
      <c r="L595" t="s">
        <v>47</v>
      </c>
      <c r="M595">
        <f t="shared" si="63"/>
        <v>0</v>
      </c>
      <c r="N595">
        <f t="shared" si="64"/>
        <v>0.36999999999999966</v>
      </c>
      <c r="O595">
        <v>0.59145897800000002</v>
      </c>
      <c r="P595">
        <f t="shared" si="65"/>
        <v>1</v>
      </c>
      <c r="Q595">
        <f t="shared" si="66"/>
        <v>0</v>
      </c>
      <c r="R595" t="b">
        <f t="shared" si="67"/>
        <v>0</v>
      </c>
      <c r="S595" t="b">
        <f t="shared" si="68"/>
        <v>0</v>
      </c>
      <c r="T595" t="b">
        <f t="shared" si="69"/>
        <v>0</v>
      </c>
    </row>
    <row r="596" spans="1:20" x14ac:dyDescent="0.2">
      <c r="A596">
        <v>595</v>
      </c>
      <c r="B596">
        <v>0</v>
      </c>
      <c r="C596">
        <v>2</v>
      </c>
      <c r="D596" t="s">
        <v>878</v>
      </c>
      <c r="E596" t="s">
        <v>21</v>
      </c>
      <c r="F596">
        <v>37</v>
      </c>
      <c r="G596">
        <v>1</v>
      </c>
      <c r="H596">
        <v>0</v>
      </c>
      <c r="I596" t="s">
        <v>879</v>
      </c>
      <c r="J596">
        <v>26</v>
      </c>
      <c r="L596" t="s">
        <v>23</v>
      </c>
      <c r="M596">
        <f t="shared" si="63"/>
        <v>1</v>
      </c>
      <c r="N596">
        <f t="shared" si="64"/>
        <v>-1.6870000000000003</v>
      </c>
      <c r="O596">
        <v>0.15617077700000001</v>
      </c>
      <c r="P596">
        <f t="shared" si="65"/>
        <v>0</v>
      </c>
      <c r="Q596">
        <f t="shared" si="66"/>
        <v>0</v>
      </c>
      <c r="R596" t="b">
        <f t="shared" si="67"/>
        <v>1</v>
      </c>
      <c r="S596" t="b">
        <f t="shared" si="68"/>
        <v>0</v>
      </c>
      <c r="T596" t="b">
        <f t="shared" si="69"/>
        <v>1</v>
      </c>
    </row>
    <row r="597" spans="1:20" x14ac:dyDescent="0.2">
      <c r="A597">
        <v>596</v>
      </c>
      <c r="B597">
        <v>0</v>
      </c>
      <c r="C597">
        <v>3</v>
      </c>
      <c r="D597" t="s">
        <v>880</v>
      </c>
      <c r="E597" t="s">
        <v>21</v>
      </c>
      <c r="F597">
        <v>36</v>
      </c>
      <c r="G597">
        <v>1</v>
      </c>
      <c r="H597">
        <v>1</v>
      </c>
      <c r="I597">
        <v>345773</v>
      </c>
      <c r="J597">
        <v>24.15</v>
      </c>
      <c r="L597" t="s">
        <v>23</v>
      </c>
      <c r="M597">
        <f t="shared" si="63"/>
        <v>1</v>
      </c>
      <c r="N597">
        <f t="shared" si="64"/>
        <v>-2.9020000000000001</v>
      </c>
      <c r="O597">
        <v>5.2054784E-2</v>
      </c>
      <c r="P597">
        <f t="shared" si="65"/>
        <v>0</v>
      </c>
      <c r="Q597">
        <f t="shared" si="66"/>
        <v>0</v>
      </c>
      <c r="R597" t="b">
        <f t="shared" si="67"/>
        <v>1</v>
      </c>
      <c r="S597" t="b">
        <f t="shared" si="68"/>
        <v>0</v>
      </c>
      <c r="T597" t="b">
        <f t="shared" si="69"/>
        <v>1</v>
      </c>
    </row>
    <row r="598" spans="1:20" x14ac:dyDescent="0.2">
      <c r="A598">
        <v>597</v>
      </c>
      <c r="B598">
        <v>1</v>
      </c>
      <c r="C598">
        <v>2</v>
      </c>
      <c r="D598" t="s">
        <v>881</v>
      </c>
      <c r="E598" t="s">
        <v>28</v>
      </c>
      <c r="F598">
        <v>29.7</v>
      </c>
      <c r="G598">
        <v>0</v>
      </c>
      <c r="H598">
        <v>0</v>
      </c>
      <c r="I598">
        <v>248727</v>
      </c>
      <c r="J598">
        <v>33</v>
      </c>
      <c r="L598" t="s">
        <v>23</v>
      </c>
      <c r="M598">
        <f t="shared" si="63"/>
        <v>0</v>
      </c>
      <c r="N598">
        <f t="shared" si="64"/>
        <v>1.7069999999999999</v>
      </c>
      <c r="O598">
        <v>0.84644676500000005</v>
      </c>
      <c r="P598">
        <f t="shared" si="65"/>
        <v>1</v>
      </c>
      <c r="Q598">
        <f t="shared" si="66"/>
        <v>1</v>
      </c>
      <c r="R598" t="b">
        <f t="shared" si="67"/>
        <v>1</v>
      </c>
      <c r="S598" t="b">
        <f t="shared" si="68"/>
        <v>1</v>
      </c>
      <c r="T598" t="b">
        <f t="shared" si="69"/>
        <v>0</v>
      </c>
    </row>
    <row r="599" spans="1:20" x14ac:dyDescent="0.2">
      <c r="A599">
        <v>598</v>
      </c>
      <c r="B599">
        <v>0</v>
      </c>
      <c r="C599">
        <v>3</v>
      </c>
      <c r="D599" t="s">
        <v>882</v>
      </c>
      <c r="E599" t="s">
        <v>21</v>
      </c>
      <c r="F599">
        <v>49</v>
      </c>
      <c r="G599">
        <v>0</v>
      </c>
      <c r="H599">
        <v>0</v>
      </c>
      <c r="I599" t="s">
        <v>307</v>
      </c>
      <c r="J599">
        <v>0</v>
      </c>
      <c r="L599" t="s">
        <v>23</v>
      </c>
      <c r="M599">
        <f t="shared" si="63"/>
        <v>1</v>
      </c>
      <c r="N599">
        <f t="shared" si="64"/>
        <v>-3.0060000000000002</v>
      </c>
      <c r="O599">
        <v>4.7155547999999999E-2</v>
      </c>
      <c r="P599">
        <f t="shared" si="65"/>
        <v>0</v>
      </c>
      <c r="Q599">
        <f t="shared" si="66"/>
        <v>0</v>
      </c>
      <c r="R599" t="b">
        <f t="shared" si="67"/>
        <v>1</v>
      </c>
      <c r="S599" t="b">
        <f t="shared" si="68"/>
        <v>0</v>
      </c>
      <c r="T599" t="b">
        <f t="shared" si="69"/>
        <v>1</v>
      </c>
    </row>
    <row r="600" spans="1:20" x14ac:dyDescent="0.2">
      <c r="A600">
        <v>599</v>
      </c>
      <c r="B600">
        <v>0</v>
      </c>
      <c r="C600">
        <v>3</v>
      </c>
      <c r="D600" t="s">
        <v>883</v>
      </c>
      <c r="E600" t="s">
        <v>21</v>
      </c>
      <c r="F600">
        <v>29.7</v>
      </c>
      <c r="G600">
        <v>0</v>
      </c>
      <c r="H600">
        <v>0</v>
      </c>
      <c r="I600">
        <v>2664</v>
      </c>
      <c r="J600">
        <v>7.2249999999999996</v>
      </c>
      <c r="L600" t="s">
        <v>31</v>
      </c>
      <c r="M600">
        <f t="shared" si="63"/>
        <v>1</v>
      </c>
      <c r="N600">
        <f t="shared" si="64"/>
        <v>-2.234</v>
      </c>
      <c r="O600">
        <v>9.6738556000000003E-2</v>
      </c>
      <c r="P600">
        <f t="shared" si="65"/>
        <v>0</v>
      </c>
      <c r="Q600">
        <f t="shared" si="66"/>
        <v>0</v>
      </c>
      <c r="R600" t="b">
        <f t="shared" si="67"/>
        <v>1</v>
      </c>
      <c r="S600" t="b">
        <f t="shared" si="68"/>
        <v>0</v>
      </c>
      <c r="T600" t="b">
        <f t="shared" si="69"/>
        <v>1</v>
      </c>
    </row>
    <row r="601" spans="1:20" x14ac:dyDescent="0.2">
      <c r="A601">
        <v>600</v>
      </c>
      <c r="B601">
        <v>1</v>
      </c>
      <c r="C601">
        <v>1</v>
      </c>
      <c r="D601" t="s">
        <v>884</v>
      </c>
      <c r="E601" t="s">
        <v>21</v>
      </c>
      <c r="F601">
        <v>49</v>
      </c>
      <c r="G601">
        <v>1</v>
      </c>
      <c r="H601">
        <v>0</v>
      </c>
      <c r="I601" t="s">
        <v>494</v>
      </c>
      <c r="J601">
        <v>56.929200000000002</v>
      </c>
      <c r="K601" t="s">
        <v>885</v>
      </c>
      <c r="L601" t="s">
        <v>31</v>
      </c>
      <c r="M601">
        <f t="shared" si="63"/>
        <v>1</v>
      </c>
      <c r="N601">
        <f t="shared" si="64"/>
        <v>-0.99400000000000022</v>
      </c>
      <c r="O601">
        <v>0.27012272700000001</v>
      </c>
      <c r="P601">
        <f t="shared" si="65"/>
        <v>0</v>
      </c>
      <c r="Q601">
        <f t="shared" si="66"/>
        <v>1</v>
      </c>
      <c r="R601" t="b">
        <f t="shared" si="67"/>
        <v>0</v>
      </c>
      <c r="S601" t="b">
        <f t="shared" si="68"/>
        <v>0</v>
      </c>
      <c r="T601" t="b">
        <f t="shared" si="69"/>
        <v>0</v>
      </c>
    </row>
    <row r="602" spans="1:20" x14ac:dyDescent="0.2">
      <c r="A602">
        <v>601</v>
      </c>
      <c r="B602">
        <v>1</v>
      </c>
      <c r="C602">
        <v>2</v>
      </c>
      <c r="D602" t="s">
        <v>886</v>
      </c>
      <c r="E602" t="s">
        <v>28</v>
      </c>
      <c r="F602">
        <v>24</v>
      </c>
      <c r="G602">
        <v>2</v>
      </c>
      <c r="H602">
        <v>1</v>
      </c>
      <c r="I602">
        <v>243847</v>
      </c>
      <c r="J602">
        <v>27</v>
      </c>
      <c r="L602" t="s">
        <v>23</v>
      </c>
      <c r="M602">
        <f t="shared" si="63"/>
        <v>0</v>
      </c>
      <c r="N602">
        <f t="shared" si="64"/>
        <v>1.1849999999999996</v>
      </c>
      <c r="O602">
        <v>0.76584562599999995</v>
      </c>
      <c r="P602">
        <f t="shared" si="65"/>
        <v>1</v>
      </c>
      <c r="Q602">
        <f t="shared" si="66"/>
        <v>1</v>
      </c>
      <c r="R602" t="b">
        <f t="shared" si="67"/>
        <v>1</v>
      </c>
      <c r="S602" t="b">
        <f t="shared" si="68"/>
        <v>1</v>
      </c>
      <c r="T602" t="b">
        <f t="shared" si="69"/>
        <v>0</v>
      </c>
    </row>
    <row r="603" spans="1:20" x14ac:dyDescent="0.2">
      <c r="A603">
        <v>602</v>
      </c>
      <c r="B603">
        <v>0</v>
      </c>
      <c r="C603">
        <v>3</v>
      </c>
      <c r="D603" t="s">
        <v>887</v>
      </c>
      <c r="E603" t="s">
        <v>21</v>
      </c>
      <c r="F603">
        <v>29.7</v>
      </c>
      <c r="G603">
        <v>0</v>
      </c>
      <c r="H603">
        <v>0</v>
      </c>
      <c r="I603">
        <v>349214</v>
      </c>
      <c r="J603">
        <v>7.8958000000000004</v>
      </c>
      <c r="L603" t="s">
        <v>23</v>
      </c>
      <c r="M603">
        <f t="shared" si="63"/>
        <v>1</v>
      </c>
      <c r="N603">
        <f t="shared" si="64"/>
        <v>-2.234</v>
      </c>
      <c r="O603">
        <v>9.6738556000000003E-2</v>
      </c>
      <c r="P603">
        <f t="shared" si="65"/>
        <v>0</v>
      </c>
      <c r="Q603">
        <f t="shared" si="66"/>
        <v>0</v>
      </c>
      <c r="R603" t="b">
        <f t="shared" si="67"/>
        <v>1</v>
      </c>
      <c r="S603" t="b">
        <f t="shared" si="68"/>
        <v>0</v>
      </c>
      <c r="T603" t="b">
        <f t="shared" si="69"/>
        <v>1</v>
      </c>
    </row>
    <row r="604" spans="1:20" x14ac:dyDescent="0.2">
      <c r="A604">
        <v>603</v>
      </c>
      <c r="B604">
        <v>0</v>
      </c>
      <c r="C604">
        <v>1</v>
      </c>
      <c r="D604" t="s">
        <v>888</v>
      </c>
      <c r="E604" t="s">
        <v>21</v>
      </c>
      <c r="F604">
        <v>29.7</v>
      </c>
      <c r="G604">
        <v>0</v>
      </c>
      <c r="H604">
        <v>0</v>
      </c>
      <c r="I604">
        <v>113796</v>
      </c>
      <c r="J604">
        <v>42.4</v>
      </c>
      <c r="L604" t="s">
        <v>23</v>
      </c>
      <c r="M604">
        <f t="shared" si="63"/>
        <v>1</v>
      </c>
      <c r="N604">
        <f t="shared" si="64"/>
        <v>0.1120000000000001</v>
      </c>
      <c r="O604">
        <v>0.52797076700000001</v>
      </c>
      <c r="P604">
        <f t="shared" si="65"/>
        <v>1</v>
      </c>
      <c r="Q604">
        <f t="shared" si="66"/>
        <v>0</v>
      </c>
      <c r="R604" t="b">
        <f t="shared" si="67"/>
        <v>0</v>
      </c>
      <c r="S604" t="b">
        <f t="shared" si="68"/>
        <v>0</v>
      </c>
      <c r="T604" t="b">
        <f t="shared" si="69"/>
        <v>0</v>
      </c>
    </row>
    <row r="605" spans="1:20" x14ac:dyDescent="0.2">
      <c r="A605">
        <v>604</v>
      </c>
      <c r="B605">
        <v>0</v>
      </c>
      <c r="C605">
        <v>3</v>
      </c>
      <c r="D605" t="s">
        <v>889</v>
      </c>
      <c r="E605" t="s">
        <v>21</v>
      </c>
      <c r="F605">
        <v>44</v>
      </c>
      <c r="G605">
        <v>0</v>
      </c>
      <c r="H605">
        <v>0</v>
      </c>
      <c r="I605">
        <v>364511</v>
      </c>
      <c r="J605">
        <v>8.0500000000000007</v>
      </c>
      <c r="L605" t="s">
        <v>23</v>
      </c>
      <c r="M605">
        <f t="shared" si="63"/>
        <v>1</v>
      </c>
      <c r="N605">
        <f t="shared" si="64"/>
        <v>-2.806</v>
      </c>
      <c r="O605">
        <v>5.7000807000000001E-2</v>
      </c>
      <c r="P605">
        <f t="shared" si="65"/>
        <v>0</v>
      </c>
      <c r="Q605">
        <f t="shared" si="66"/>
        <v>0</v>
      </c>
      <c r="R605" t="b">
        <f t="shared" si="67"/>
        <v>1</v>
      </c>
      <c r="S605" t="b">
        <f t="shared" si="68"/>
        <v>0</v>
      </c>
      <c r="T605" t="b">
        <f t="shared" si="69"/>
        <v>1</v>
      </c>
    </row>
    <row r="606" spans="1:20" x14ac:dyDescent="0.2">
      <c r="A606">
        <v>605</v>
      </c>
      <c r="B606">
        <v>1</v>
      </c>
      <c r="C606">
        <v>1</v>
      </c>
      <c r="D606" t="s">
        <v>890</v>
      </c>
      <c r="E606" t="s">
        <v>21</v>
      </c>
      <c r="F606">
        <v>35</v>
      </c>
      <c r="G606">
        <v>0</v>
      </c>
      <c r="H606">
        <v>0</v>
      </c>
      <c r="I606">
        <v>111426</v>
      </c>
      <c r="J606">
        <v>26.55</v>
      </c>
      <c r="L606" t="s">
        <v>31</v>
      </c>
      <c r="M606">
        <f t="shared" si="63"/>
        <v>1</v>
      </c>
      <c r="N606">
        <f t="shared" si="64"/>
        <v>-0.10000000000000053</v>
      </c>
      <c r="O606">
        <v>0.47502081299999999</v>
      </c>
      <c r="P606">
        <f t="shared" si="65"/>
        <v>0</v>
      </c>
      <c r="Q606">
        <f t="shared" si="66"/>
        <v>1</v>
      </c>
      <c r="R606" t="b">
        <f t="shared" si="67"/>
        <v>0</v>
      </c>
      <c r="S606" t="b">
        <f t="shared" si="68"/>
        <v>0</v>
      </c>
      <c r="T606" t="b">
        <f t="shared" si="69"/>
        <v>0</v>
      </c>
    </row>
    <row r="607" spans="1:20" x14ac:dyDescent="0.2">
      <c r="A607">
        <v>606</v>
      </c>
      <c r="B607">
        <v>0</v>
      </c>
      <c r="C607">
        <v>3</v>
      </c>
      <c r="D607" t="s">
        <v>891</v>
      </c>
      <c r="E607" t="s">
        <v>21</v>
      </c>
      <c r="F607">
        <v>36</v>
      </c>
      <c r="G607">
        <v>1</v>
      </c>
      <c r="H607">
        <v>0</v>
      </c>
      <c r="I607">
        <v>349910</v>
      </c>
      <c r="J607">
        <v>15.55</v>
      </c>
      <c r="L607" t="s">
        <v>23</v>
      </c>
      <c r="M607">
        <f t="shared" si="63"/>
        <v>1</v>
      </c>
      <c r="N607">
        <f t="shared" si="64"/>
        <v>-2.8200000000000003</v>
      </c>
      <c r="O607">
        <v>5.6252933999999997E-2</v>
      </c>
      <c r="P607">
        <f t="shared" si="65"/>
        <v>0</v>
      </c>
      <c r="Q607">
        <f t="shared" si="66"/>
        <v>0</v>
      </c>
      <c r="R607" t="b">
        <f t="shared" si="67"/>
        <v>1</v>
      </c>
      <c r="S607" t="b">
        <f t="shared" si="68"/>
        <v>0</v>
      </c>
      <c r="T607" t="b">
        <f t="shared" si="69"/>
        <v>1</v>
      </c>
    </row>
    <row r="608" spans="1:20" x14ac:dyDescent="0.2">
      <c r="A608">
        <v>607</v>
      </c>
      <c r="B608">
        <v>0</v>
      </c>
      <c r="C608">
        <v>3</v>
      </c>
      <c r="D608" t="s">
        <v>892</v>
      </c>
      <c r="E608" t="s">
        <v>21</v>
      </c>
      <c r="F608">
        <v>30</v>
      </c>
      <c r="G608">
        <v>0</v>
      </c>
      <c r="H608">
        <v>0</v>
      </c>
      <c r="I608">
        <v>349246</v>
      </c>
      <c r="J608">
        <v>7.8958000000000004</v>
      </c>
      <c r="L608" t="s">
        <v>23</v>
      </c>
      <c r="M608">
        <f t="shared" si="63"/>
        <v>1</v>
      </c>
      <c r="N608">
        <f t="shared" si="64"/>
        <v>-2.2460000000000004</v>
      </c>
      <c r="O608">
        <v>9.5695056000000001E-2</v>
      </c>
      <c r="P608">
        <f t="shared" si="65"/>
        <v>0</v>
      </c>
      <c r="Q608">
        <f t="shared" si="66"/>
        <v>0</v>
      </c>
      <c r="R608" t="b">
        <f t="shared" si="67"/>
        <v>1</v>
      </c>
      <c r="S608" t="b">
        <f t="shared" si="68"/>
        <v>0</v>
      </c>
      <c r="T608" t="b">
        <f t="shared" si="69"/>
        <v>1</v>
      </c>
    </row>
    <row r="609" spans="1:20" x14ac:dyDescent="0.2">
      <c r="A609">
        <v>608</v>
      </c>
      <c r="B609">
        <v>1</v>
      </c>
      <c r="C609">
        <v>1</v>
      </c>
      <c r="D609" t="s">
        <v>893</v>
      </c>
      <c r="E609" t="s">
        <v>21</v>
      </c>
      <c r="F609">
        <v>27</v>
      </c>
      <c r="G609">
        <v>0</v>
      </c>
      <c r="H609">
        <v>0</v>
      </c>
      <c r="I609">
        <v>113804</v>
      </c>
      <c r="J609">
        <v>30.5</v>
      </c>
      <c r="L609" t="s">
        <v>23</v>
      </c>
      <c r="M609">
        <f t="shared" si="63"/>
        <v>1</v>
      </c>
      <c r="N609">
        <f t="shared" si="64"/>
        <v>0.21999999999999975</v>
      </c>
      <c r="O609">
        <v>0.55477923500000004</v>
      </c>
      <c r="P609">
        <f t="shared" si="65"/>
        <v>1</v>
      </c>
      <c r="Q609">
        <f t="shared" si="66"/>
        <v>1</v>
      </c>
      <c r="R609" t="b">
        <f t="shared" si="67"/>
        <v>1</v>
      </c>
      <c r="S609" t="b">
        <f t="shared" si="68"/>
        <v>1</v>
      </c>
      <c r="T609" t="b">
        <f t="shared" si="69"/>
        <v>0</v>
      </c>
    </row>
    <row r="610" spans="1:20" x14ac:dyDescent="0.2">
      <c r="A610">
        <v>609</v>
      </c>
      <c r="B610">
        <v>1</v>
      </c>
      <c r="C610">
        <v>2</v>
      </c>
      <c r="D610" t="s">
        <v>894</v>
      </c>
      <c r="E610" t="s">
        <v>28</v>
      </c>
      <c r="F610">
        <v>22</v>
      </c>
      <c r="G610">
        <v>1</v>
      </c>
      <c r="H610">
        <v>2</v>
      </c>
      <c r="I610" t="s">
        <v>107</v>
      </c>
      <c r="J610">
        <v>41.5792</v>
      </c>
      <c r="L610" t="s">
        <v>31</v>
      </c>
      <c r="M610">
        <f t="shared" si="63"/>
        <v>0</v>
      </c>
      <c r="N610">
        <f t="shared" si="64"/>
        <v>1.5169999999999999</v>
      </c>
      <c r="O610">
        <v>0.82009628999999995</v>
      </c>
      <c r="P610">
        <f t="shared" si="65"/>
        <v>1</v>
      </c>
      <c r="Q610">
        <f t="shared" si="66"/>
        <v>1</v>
      </c>
      <c r="R610" t="b">
        <f t="shared" si="67"/>
        <v>1</v>
      </c>
      <c r="S610" t="b">
        <f t="shared" si="68"/>
        <v>1</v>
      </c>
      <c r="T610" t="b">
        <f t="shared" si="69"/>
        <v>0</v>
      </c>
    </row>
    <row r="611" spans="1:20" x14ac:dyDescent="0.2">
      <c r="A611">
        <v>610</v>
      </c>
      <c r="B611">
        <v>1</v>
      </c>
      <c r="C611">
        <v>1</v>
      </c>
      <c r="D611" t="s">
        <v>895</v>
      </c>
      <c r="E611" t="s">
        <v>28</v>
      </c>
      <c r="F611">
        <v>40</v>
      </c>
      <c r="G611">
        <v>0</v>
      </c>
      <c r="H611">
        <v>0</v>
      </c>
      <c r="I611" t="s">
        <v>433</v>
      </c>
      <c r="J611">
        <v>153.46250000000001</v>
      </c>
      <c r="K611" t="s">
        <v>434</v>
      </c>
      <c r="L611" t="s">
        <v>23</v>
      </c>
      <c r="M611">
        <f t="shared" si="63"/>
        <v>0</v>
      </c>
      <c r="N611">
        <f t="shared" si="64"/>
        <v>2.4679999999999995</v>
      </c>
      <c r="O611">
        <v>0.92186783100000003</v>
      </c>
      <c r="P611">
        <f t="shared" si="65"/>
        <v>1</v>
      </c>
      <c r="Q611">
        <f t="shared" si="66"/>
        <v>1</v>
      </c>
      <c r="R611" t="b">
        <f t="shared" si="67"/>
        <v>1</v>
      </c>
      <c r="S611" t="b">
        <f t="shared" si="68"/>
        <v>1</v>
      </c>
      <c r="T611" t="b">
        <f t="shared" si="69"/>
        <v>0</v>
      </c>
    </row>
    <row r="612" spans="1:20" x14ac:dyDescent="0.2">
      <c r="A612">
        <v>611</v>
      </c>
      <c r="B612">
        <v>0</v>
      </c>
      <c r="C612">
        <v>3</v>
      </c>
      <c r="D612" t="s">
        <v>896</v>
      </c>
      <c r="E612" t="s">
        <v>28</v>
      </c>
      <c r="F612">
        <v>39</v>
      </c>
      <c r="G612">
        <v>1</v>
      </c>
      <c r="H612">
        <v>5</v>
      </c>
      <c r="I612">
        <v>347082</v>
      </c>
      <c r="J612">
        <v>31.274999999999999</v>
      </c>
      <c r="L612" t="s">
        <v>23</v>
      </c>
      <c r="M612">
        <f t="shared" si="63"/>
        <v>0</v>
      </c>
      <c r="N612">
        <f t="shared" si="64"/>
        <v>-0.58200000000000074</v>
      </c>
      <c r="O612">
        <v>0.35847252400000001</v>
      </c>
      <c r="P612">
        <f t="shared" si="65"/>
        <v>0</v>
      </c>
      <c r="Q612">
        <f t="shared" si="66"/>
        <v>0</v>
      </c>
      <c r="R612" t="b">
        <f t="shared" si="67"/>
        <v>1</v>
      </c>
      <c r="S612" t="b">
        <f t="shared" si="68"/>
        <v>0</v>
      </c>
      <c r="T612" t="b">
        <f t="shared" si="69"/>
        <v>1</v>
      </c>
    </row>
    <row r="613" spans="1:20" x14ac:dyDescent="0.2">
      <c r="A613">
        <v>612</v>
      </c>
      <c r="B613">
        <v>0</v>
      </c>
      <c r="C613">
        <v>3</v>
      </c>
      <c r="D613" t="s">
        <v>897</v>
      </c>
      <c r="E613" t="s">
        <v>21</v>
      </c>
      <c r="F613">
        <v>29.7</v>
      </c>
      <c r="G613">
        <v>0</v>
      </c>
      <c r="H613">
        <v>0</v>
      </c>
      <c r="I613" t="s">
        <v>898</v>
      </c>
      <c r="J613">
        <v>7.05</v>
      </c>
      <c r="L613" t="s">
        <v>23</v>
      </c>
      <c r="M613">
        <f t="shared" si="63"/>
        <v>1</v>
      </c>
      <c r="N613">
        <f t="shared" si="64"/>
        <v>-2.234</v>
      </c>
      <c r="O613">
        <v>9.6738556000000003E-2</v>
      </c>
      <c r="P613">
        <f t="shared" si="65"/>
        <v>0</v>
      </c>
      <c r="Q613">
        <f t="shared" si="66"/>
        <v>0</v>
      </c>
      <c r="R613" t="b">
        <f t="shared" si="67"/>
        <v>1</v>
      </c>
      <c r="S613" t="b">
        <f t="shared" si="68"/>
        <v>0</v>
      </c>
      <c r="T613" t="b">
        <f t="shared" si="69"/>
        <v>1</v>
      </c>
    </row>
    <row r="614" spans="1:20" x14ac:dyDescent="0.2">
      <c r="A614">
        <v>613</v>
      </c>
      <c r="B614">
        <v>1</v>
      </c>
      <c r="C614">
        <v>3</v>
      </c>
      <c r="D614" t="s">
        <v>899</v>
      </c>
      <c r="E614" t="s">
        <v>28</v>
      </c>
      <c r="F614">
        <v>29.7</v>
      </c>
      <c r="G614">
        <v>1</v>
      </c>
      <c r="H614">
        <v>0</v>
      </c>
      <c r="I614">
        <v>367230</v>
      </c>
      <c r="J614">
        <v>15.5</v>
      </c>
      <c r="L614" t="s">
        <v>47</v>
      </c>
      <c r="M614">
        <f t="shared" si="63"/>
        <v>0</v>
      </c>
      <c r="N614">
        <f t="shared" si="64"/>
        <v>0.19999999999999979</v>
      </c>
      <c r="O614">
        <v>0.54983399700000002</v>
      </c>
      <c r="P614">
        <f t="shared" si="65"/>
        <v>1</v>
      </c>
      <c r="Q614">
        <f t="shared" si="66"/>
        <v>1</v>
      </c>
      <c r="R614" t="b">
        <f t="shared" si="67"/>
        <v>1</v>
      </c>
      <c r="S614" t="b">
        <f t="shared" si="68"/>
        <v>1</v>
      </c>
      <c r="T614" t="b">
        <f t="shared" si="69"/>
        <v>0</v>
      </c>
    </row>
    <row r="615" spans="1:20" x14ac:dyDescent="0.2">
      <c r="A615">
        <v>614</v>
      </c>
      <c r="B615">
        <v>0</v>
      </c>
      <c r="C615">
        <v>3</v>
      </c>
      <c r="D615" t="s">
        <v>900</v>
      </c>
      <c r="E615" t="s">
        <v>21</v>
      </c>
      <c r="F615">
        <v>29.7</v>
      </c>
      <c r="G615">
        <v>0</v>
      </c>
      <c r="H615">
        <v>0</v>
      </c>
      <c r="I615">
        <v>370377</v>
      </c>
      <c r="J615">
        <v>7.75</v>
      </c>
      <c r="L615" t="s">
        <v>47</v>
      </c>
      <c r="M615">
        <f t="shared" si="63"/>
        <v>1</v>
      </c>
      <c r="N615">
        <f t="shared" si="64"/>
        <v>-2.234</v>
      </c>
      <c r="O615">
        <v>9.6738556000000003E-2</v>
      </c>
      <c r="P615">
        <f t="shared" si="65"/>
        <v>0</v>
      </c>
      <c r="Q615">
        <f t="shared" si="66"/>
        <v>0</v>
      </c>
      <c r="R615" t="b">
        <f t="shared" si="67"/>
        <v>1</v>
      </c>
      <c r="S615" t="b">
        <f t="shared" si="68"/>
        <v>0</v>
      </c>
      <c r="T615" t="b">
        <f t="shared" si="69"/>
        <v>1</v>
      </c>
    </row>
    <row r="616" spans="1:20" x14ac:dyDescent="0.2">
      <c r="A616">
        <v>615</v>
      </c>
      <c r="B616">
        <v>0</v>
      </c>
      <c r="C616">
        <v>3</v>
      </c>
      <c r="D616" t="s">
        <v>901</v>
      </c>
      <c r="E616" t="s">
        <v>21</v>
      </c>
      <c r="F616">
        <v>35</v>
      </c>
      <c r="G616">
        <v>0</v>
      </c>
      <c r="H616">
        <v>0</v>
      </c>
      <c r="I616">
        <v>364512</v>
      </c>
      <c r="J616">
        <v>8.0500000000000007</v>
      </c>
      <c r="L616" t="s">
        <v>23</v>
      </c>
      <c r="M616">
        <f t="shared" si="63"/>
        <v>1</v>
      </c>
      <c r="N616">
        <f t="shared" si="64"/>
        <v>-2.4460000000000006</v>
      </c>
      <c r="O616">
        <v>7.9731553999999996E-2</v>
      </c>
      <c r="P616">
        <f t="shared" si="65"/>
        <v>0</v>
      </c>
      <c r="Q616">
        <f t="shared" si="66"/>
        <v>0</v>
      </c>
      <c r="R616" t="b">
        <f t="shared" si="67"/>
        <v>1</v>
      </c>
      <c r="S616" t="b">
        <f t="shared" si="68"/>
        <v>0</v>
      </c>
      <c r="T616" t="b">
        <f t="shared" si="69"/>
        <v>1</v>
      </c>
    </row>
    <row r="617" spans="1:20" x14ac:dyDescent="0.2">
      <c r="A617">
        <v>616</v>
      </c>
      <c r="B617">
        <v>1</v>
      </c>
      <c r="C617">
        <v>2</v>
      </c>
      <c r="D617" t="s">
        <v>902</v>
      </c>
      <c r="E617" t="s">
        <v>28</v>
      </c>
      <c r="F617">
        <v>24</v>
      </c>
      <c r="G617">
        <v>1</v>
      </c>
      <c r="H617">
        <v>2</v>
      </c>
      <c r="I617">
        <v>220845</v>
      </c>
      <c r="J617">
        <v>65</v>
      </c>
      <c r="L617" t="s">
        <v>23</v>
      </c>
      <c r="M617">
        <f t="shared" si="63"/>
        <v>0</v>
      </c>
      <c r="N617">
        <f t="shared" si="64"/>
        <v>1.4369999999999998</v>
      </c>
      <c r="O617">
        <v>0.807989654</v>
      </c>
      <c r="P617">
        <f t="shared" si="65"/>
        <v>1</v>
      </c>
      <c r="Q617">
        <f t="shared" si="66"/>
        <v>1</v>
      </c>
      <c r="R617" t="b">
        <f t="shared" si="67"/>
        <v>1</v>
      </c>
      <c r="S617" t="b">
        <f t="shared" si="68"/>
        <v>1</v>
      </c>
      <c r="T617" t="b">
        <f t="shared" si="69"/>
        <v>0</v>
      </c>
    </row>
    <row r="618" spans="1:20" x14ac:dyDescent="0.2">
      <c r="A618">
        <v>617</v>
      </c>
      <c r="B618">
        <v>0</v>
      </c>
      <c r="C618">
        <v>3</v>
      </c>
      <c r="D618" t="s">
        <v>903</v>
      </c>
      <c r="E618" t="s">
        <v>21</v>
      </c>
      <c r="F618">
        <v>34</v>
      </c>
      <c r="G618">
        <v>1</v>
      </c>
      <c r="H618">
        <v>1</v>
      </c>
      <c r="I618">
        <v>347080</v>
      </c>
      <c r="J618">
        <v>14.4</v>
      </c>
      <c r="L618" t="s">
        <v>23</v>
      </c>
      <c r="M618">
        <f t="shared" si="63"/>
        <v>1</v>
      </c>
      <c r="N618">
        <f t="shared" si="64"/>
        <v>-2.8220000000000005</v>
      </c>
      <c r="O618">
        <v>5.6146850999999998E-2</v>
      </c>
      <c r="P618">
        <f t="shared" si="65"/>
        <v>0</v>
      </c>
      <c r="Q618">
        <f t="shared" si="66"/>
        <v>0</v>
      </c>
      <c r="R618" t="b">
        <f t="shared" si="67"/>
        <v>1</v>
      </c>
      <c r="S618" t="b">
        <f t="shared" si="68"/>
        <v>0</v>
      </c>
      <c r="T618" t="b">
        <f t="shared" si="69"/>
        <v>1</v>
      </c>
    </row>
    <row r="619" spans="1:20" x14ac:dyDescent="0.2">
      <c r="A619">
        <v>618</v>
      </c>
      <c r="B619">
        <v>0</v>
      </c>
      <c r="C619">
        <v>3</v>
      </c>
      <c r="D619" t="s">
        <v>904</v>
      </c>
      <c r="E619" t="s">
        <v>28</v>
      </c>
      <c r="F619">
        <v>26</v>
      </c>
      <c r="G619">
        <v>1</v>
      </c>
      <c r="H619">
        <v>0</v>
      </c>
      <c r="I619" t="s">
        <v>411</v>
      </c>
      <c r="J619">
        <v>16.100000000000001</v>
      </c>
      <c r="L619" t="s">
        <v>23</v>
      </c>
      <c r="M619">
        <f t="shared" si="63"/>
        <v>0</v>
      </c>
      <c r="N619">
        <f t="shared" si="64"/>
        <v>0.34799999999999948</v>
      </c>
      <c r="O619">
        <v>0.58613249999999995</v>
      </c>
      <c r="P619">
        <f t="shared" si="65"/>
        <v>1</v>
      </c>
      <c r="Q619">
        <f t="shared" si="66"/>
        <v>0</v>
      </c>
      <c r="R619" t="b">
        <f t="shared" si="67"/>
        <v>0</v>
      </c>
      <c r="S619" t="b">
        <f t="shared" si="68"/>
        <v>0</v>
      </c>
      <c r="T619" t="b">
        <f t="shared" si="69"/>
        <v>0</v>
      </c>
    </row>
    <row r="620" spans="1:20" x14ac:dyDescent="0.2">
      <c r="A620">
        <v>619</v>
      </c>
      <c r="B620">
        <v>1</v>
      </c>
      <c r="C620">
        <v>2</v>
      </c>
      <c r="D620" t="s">
        <v>905</v>
      </c>
      <c r="E620" t="s">
        <v>28</v>
      </c>
      <c r="F620">
        <v>4</v>
      </c>
      <c r="G620">
        <v>2</v>
      </c>
      <c r="H620">
        <v>1</v>
      </c>
      <c r="I620">
        <v>230136</v>
      </c>
      <c r="J620">
        <v>39</v>
      </c>
      <c r="K620" t="s">
        <v>313</v>
      </c>
      <c r="L620" t="s">
        <v>23</v>
      </c>
      <c r="M620">
        <f t="shared" si="63"/>
        <v>0</v>
      </c>
      <c r="N620">
        <f t="shared" si="64"/>
        <v>1.9849999999999994</v>
      </c>
      <c r="O620">
        <v>0.87921315700000002</v>
      </c>
      <c r="P620">
        <f t="shared" si="65"/>
        <v>1</v>
      </c>
      <c r="Q620">
        <f t="shared" si="66"/>
        <v>1</v>
      </c>
      <c r="R620" t="b">
        <f t="shared" si="67"/>
        <v>1</v>
      </c>
      <c r="S620" t="b">
        <f t="shared" si="68"/>
        <v>1</v>
      </c>
      <c r="T620" t="b">
        <f t="shared" si="69"/>
        <v>0</v>
      </c>
    </row>
    <row r="621" spans="1:20" x14ac:dyDescent="0.2">
      <c r="A621">
        <v>620</v>
      </c>
      <c r="B621">
        <v>0</v>
      </c>
      <c r="C621">
        <v>2</v>
      </c>
      <c r="D621" t="s">
        <v>906</v>
      </c>
      <c r="E621" t="s">
        <v>21</v>
      </c>
      <c r="F621">
        <v>26</v>
      </c>
      <c r="G621">
        <v>0</v>
      </c>
      <c r="H621">
        <v>0</v>
      </c>
      <c r="I621">
        <v>31028</v>
      </c>
      <c r="J621">
        <v>10.5</v>
      </c>
      <c r="L621" t="s">
        <v>23</v>
      </c>
      <c r="M621">
        <f t="shared" si="63"/>
        <v>1</v>
      </c>
      <c r="N621">
        <f t="shared" si="64"/>
        <v>-0.91300000000000026</v>
      </c>
      <c r="O621">
        <v>0.28638633699999999</v>
      </c>
      <c r="P621">
        <f t="shared" si="65"/>
        <v>0</v>
      </c>
      <c r="Q621">
        <f t="shared" si="66"/>
        <v>0</v>
      </c>
      <c r="R621" t="b">
        <f t="shared" si="67"/>
        <v>1</v>
      </c>
      <c r="S621" t="b">
        <f t="shared" si="68"/>
        <v>0</v>
      </c>
      <c r="T621" t="b">
        <f t="shared" si="69"/>
        <v>1</v>
      </c>
    </row>
    <row r="622" spans="1:20" x14ac:dyDescent="0.2">
      <c r="A622">
        <v>621</v>
      </c>
      <c r="B622">
        <v>0</v>
      </c>
      <c r="C622">
        <v>3</v>
      </c>
      <c r="D622" t="s">
        <v>907</v>
      </c>
      <c r="E622" t="s">
        <v>21</v>
      </c>
      <c r="F622">
        <v>27</v>
      </c>
      <c r="G622">
        <v>1</v>
      </c>
      <c r="H622">
        <v>0</v>
      </c>
      <c r="I622">
        <v>2659</v>
      </c>
      <c r="J622">
        <v>14.4542</v>
      </c>
      <c r="L622" t="s">
        <v>31</v>
      </c>
      <c r="M622">
        <f t="shared" si="63"/>
        <v>1</v>
      </c>
      <c r="N622">
        <f t="shared" si="64"/>
        <v>-2.4600000000000004</v>
      </c>
      <c r="O622">
        <v>7.8710337000000005E-2</v>
      </c>
      <c r="P622">
        <f t="shared" si="65"/>
        <v>0</v>
      </c>
      <c r="Q622">
        <f t="shared" si="66"/>
        <v>0</v>
      </c>
      <c r="R622" t="b">
        <f t="shared" si="67"/>
        <v>1</v>
      </c>
      <c r="S622" t="b">
        <f t="shared" si="68"/>
        <v>0</v>
      </c>
      <c r="T622" t="b">
        <f t="shared" si="69"/>
        <v>1</v>
      </c>
    </row>
    <row r="623" spans="1:20" x14ac:dyDescent="0.2">
      <c r="A623">
        <v>622</v>
      </c>
      <c r="B623">
        <v>1</v>
      </c>
      <c r="C623">
        <v>1</v>
      </c>
      <c r="D623" t="s">
        <v>908</v>
      </c>
      <c r="E623" t="s">
        <v>21</v>
      </c>
      <c r="F623">
        <v>42</v>
      </c>
      <c r="G623">
        <v>1</v>
      </c>
      <c r="H623">
        <v>0</v>
      </c>
      <c r="I623">
        <v>11753</v>
      </c>
      <c r="J623">
        <v>52.554200000000002</v>
      </c>
      <c r="K623" t="s">
        <v>909</v>
      </c>
      <c r="L623" t="s">
        <v>23</v>
      </c>
      <c r="M623">
        <f t="shared" si="63"/>
        <v>1</v>
      </c>
      <c r="N623">
        <f t="shared" si="64"/>
        <v>-0.71399999999999997</v>
      </c>
      <c r="O623">
        <v>0.32871559</v>
      </c>
      <c r="P623">
        <f t="shared" si="65"/>
        <v>0</v>
      </c>
      <c r="Q623">
        <f t="shared" si="66"/>
        <v>1</v>
      </c>
      <c r="R623" t="b">
        <f t="shared" si="67"/>
        <v>0</v>
      </c>
      <c r="S623" t="b">
        <f t="shared" si="68"/>
        <v>0</v>
      </c>
      <c r="T623" t="b">
        <f t="shared" si="69"/>
        <v>0</v>
      </c>
    </row>
    <row r="624" spans="1:20" x14ac:dyDescent="0.2">
      <c r="A624">
        <v>623</v>
      </c>
      <c r="B624">
        <v>1</v>
      </c>
      <c r="C624">
        <v>3</v>
      </c>
      <c r="D624" t="s">
        <v>910</v>
      </c>
      <c r="E624" t="s">
        <v>21</v>
      </c>
      <c r="F624">
        <v>20</v>
      </c>
      <c r="G624">
        <v>1</v>
      </c>
      <c r="H624">
        <v>1</v>
      </c>
      <c r="I624">
        <v>2653</v>
      </c>
      <c r="J624">
        <v>15.7417</v>
      </c>
      <c r="L624" t="s">
        <v>31</v>
      </c>
      <c r="M624">
        <f t="shared" si="63"/>
        <v>1</v>
      </c>
      <c r="N624">
        <f t="shared" si="64"/>
        <v>-2.262</v>
      </c>
      <c r="O624">
        <v>9.4319384000000006E-2</v>
      </c>
      <c r="P624">
        <f t="shared" si="65"/>
        <v>0</v>
      </c>
      <c r="Q624">
        <f t="shared" si="66"/>
        <v>1</v>
      </c>
      <c r="R624" t="b">
        <f t="shared" si="67"/>
        <v>0</v>
      </c>
      <c r="S624" t="b">
        <f t="shared" si="68"/>
        <v>0</v>
      </c>
      <c r="T624" t="b">
        <f t="shared" si="69"/>
        <v>0</v>
      </c>
    </row>
    <row r="625" spans="1:20" x14ac:dyDescent="0.2">
      <c r="A625">
        <v>624</v>
      </c>
      <c r="B625">
        <v>0</v>
      </c>
      <c r="C625">
        <v>3</v>
      </c>
      <c r="D625" t="s">
        <v>911</v>
      </c>
      <c r="E625" t="s">
        <v>21</v>
      </c>
      <c r="F625">
        <v>21</v>
      </c>
      <c r="G625">
        <v>0</v>
      </c>
      <c r="H625">
        <v>0</v>
      </c>
      <c r="I625">
        <v>350029</v>
      </c>
      <c r="J625">
        <v>7.8541999999999996</v>
      </c>
      <c r="L625" t="s">
        <v>23</v>
      </c>
      <c r="M625">
        <f t="shared" si="63"/>
        <v>1</v>
      </c>
      <c r="N625">
        <f t="shared" si="64"/>
        <v>-1.8860000000000001</v>
      </c>
      <c r="O625">
        <v>0.13170122000000001</v>
      </c>
      <c r="P625">
        <f t="shared" si="65"/>
        <v>0</v>
      </c>
      <c r="Q625">
        <f t="shared" si="66"/>
        <v>0</v>
      </c>
      <c r="R625" t="b">
        <f t="shared" si="67"/>
        <v>1</v>
      </c>
      <c r="S625" t="b">
        <f t="shared" si="68"/>
        <v>0</v>
      </c>
      <c r="T625" t="b">
        <f t="shared" si="69"/>
        <v>1</v>
      </c>
    </row>
    <row r="626" spans="1:20" x14ac:dyDescent="0.2">
      <c r="A626">
        <v>625</v>
      </c>
      <c r="B626">
        <v>0</v>
      </c>
      <c r="C626">
        <v>3</v>
      </c>
      <c r="D626" t="s">
        <v>912</v>
      </c>
      <c r="E626" t="s">
        <v>21</v>
      </c>
      <c r="F626">
        <v>21</v>
      </c>
      <c r="G626">
        <v>0</v>
      </c>
      <c r="H626">
        <v>0</v>
      </c>
      <c r="I626">
        <v>54636</v>
      </c>
      <c r="J626">
        <v>16.100000000000001</v>
      </c>
      <c r="L626" t="s">
        <v>23</v>
      </c>
      <c r="M626">
        <f t="shared" si="63"/>
        <v>1</v>
      </c>
      <c r="N626">
        <f t="shared" si="64"/>
        <v>-1.8860000000000001</v>
      </c>
      <c r="O626">
        <v>0.13170122000000001</v>
      </c>
      <c r="P626">
        <f t="shared" si="65"/>
        <v>0</v>
      </c>
      <c r="Q626">
        <f t="shared" si="66"/>
        <v>0</v>
      </c>
      <c r="R626" t="b">
        <f t="shared" si="67"/>
        <v>1</v>
      </c>
      <c r="S626" t="b">
        <f t="shared" si="68"/>
        <v>0</v>
      </c>
      <c r="T626" t="b">
        <f t="shared" si="69"/>
        <v>1</v>
      </c>
    </row>
    <row r="627" spans="1:20" x14ac:dyDescent="0.2">
      <c r="A627">
        <v>626</v>
      </c>
      <c r="B627">
        <v>0</v>
      </c>
      <c r="C627">
        <v>1</v>
      </c>
      <c r="D627" t="s">
        <v>913</v>
      </c>
      <c r="E627" t="s">
        <v>21</v>
      </c>
      <c r="F627">
        <v>61</v>
      </c>
      <c r="G627">
        <v>0</v>
      </c>
      <c r="H627">
        <v>0</v>
      </c>
      <c r="I627">
        <v>36963</v>
      </c>
      <c r="J627">
        <v>32.320799999999998</v>
      </c>
      <c r="K627" t="s">
        <v>914</v>
      </c>
      <c r="L627" t="s">
        <v>23</v>
      </c>
      <c r="M627">
        <f t="shared" si="63"/>
        <v>1</v>
      </c>
      <c r="N627">
        <f t="shared" si="64"/>
        <v>-1.1400000000000001</v>
      </c>
      <c r="O627">
        <v>0.24232036100000001</v>
      </c>
      <c r="P627">
        <f t="shared" si="65"/>
        <v>0</v>
      </c>
      <c r="Q627">
        <f t="shared" si="66"/>
        <v>0</v>
      </c>
      <c r="R627" t="b">
        <f t="shared" si="67"/>
        <v>1</v>
      </c>
      <c r="S627" t="b">
        <f t="shared" si="68"/>
        <v>0</v>
      </c>
      <c r="T627" t="b">
        <f t="shared" si="69"/>
        <v>1</v>
      </c>
    </row>
    <row r="628" spans="1:20" x14ac:dyDescent="0.2">
      <c r="A628">
        <v>627</v>
      </c>
      <c r="B628">
        <v>0</v>
      </c>
      <c r="C628">
        <v>2</v>
      </c>
      <c r="D628" t="s">
        <v>915</v>
      </c>
      <c r="E628" t="s">
        <v>21</v>
      </c>
      <c r="F628">
        <v>57</v>
      </c>
      <c r="G628">
        <v>0</v>
      </c>
      <c r="H628">
        <v>0</v>
      </c>
      <c r="I628">
        <v>219533</v>
      </c>
      <c r="J628">
        <v>12.35</v>
      </c>
      <c r="L628" t="s">
        <v>47</v>
      </c>
      <c r="M628">
        <f t="shared" si="63"/>
        <v>1</v>
      </c>
      <c r="N628">
        <f t="shared" si="64"/>
        <v>-2.1530000000000005</v>
      </c>
      <c r="O628">
        <v>0.104051217</v>
      </c>
      <c r="P628">
        <f t="shared" si="65"/>
        <v>0</v>
      </c>
      <c r="Q628">
        <f t="shared" si="66"/>
        <v>0</v>
      </c>
      <c r="R628" t="b">
        <f t="shared" si="67"/>
        <v>1</v>
      </c>
      <c r="S628" t="b">
        <f t="shared" si="68"/>
        <v>0</v>
      </c>
      <c r="T628" t="b">
        <f t="shared" si="69"/>
        <v>1</v>
      </c>
    </row>
    <row r="629" spans="1:20" x14ac:dyDescent="0.2">
      <c r="A629">
        <v>628</v>
      </c>
      <c r="B629">
        <v>1</v>
      </c>
      <c r="C629">
        <v>1</v>
      </c>
      <c r="D629" t="s">
        <v>916</v>
      </c>
      <c r="E629" t="s">
        <v>28</v>
      </c>
      <c r="F629">
        <v>21</v>
      </c>
      <c r="G629">
        <v>0</v>
      </c>
      <c r="H629">
        <v>0</v>
      </c>
      <c r="I629">
        <v>13502</v>
      </c>
      <c r="J629">
        <v>77.958299999999994</v>
      </c>
      <c r="K629" t="s">
        <v>917</v>
      </c>
      <c r="L629" t="s">
        <v>23</v>
      </c>
      <c r="M629">
        <f t="shared" si="63"/>
        <v>0</v>
      </c>
      <c r="N629">
        <f t="shared" si="64"/>
        <v>3.2279999999999998</v>
      </c>
      <c r="O629">
        <v>0.96187447699999995</v>
      </c>
      <c r="P629">
        <f t="shared" si="65"/>
        <v>1</v>
      </c>
      <c r="Q629">
        <f t="shared" si="66"/>
        <v>1</v>
      </c>
      <c r="R629" t="b">
        <f t="shared" si="67"/>
        <v>1</v>
      </c>
      <c r="S629" t="b">
        <f t="shared" si="68"/>
        <v>1</v>
      </c>
      <c r="T629" t="b">
        <f t="shared" si="69"/>
        <v>0</v>
      </c>
    </row>
    <row r="630" spans="1:20" x14ac:dyDescent="0.2">
      <c r="A630">
        <v>629</v>
      </c>
      <c r="B630">
        <v>0</v>
      </c>
      <c r="C630">
        <v>3</v>
      </c>
      <c r="D630" t="s">
        <v>918</v>
      </c>
      <c r="E630" t="s">
        <v>21</v>
      </c>
      <c r="F630">
        <v>26</v>
      </c>
      <c r="G630">
        <v>0</v>
      </c>
      <c r="H630">
        <v>0</v>
      </c>
      <c r="I630">
        <v>349224</v>
      </c>
      <c r="J630">
        <v>7.8958000000000004</v>
      </c>
      <c r="L630" t="s">
        <v>23</v>
      </c>
      <c r="M630">
        <f t="shared" si="63"/>
        <v>1</v>
      </c>
      <c r="N630">
        <f t="shared" si="64"/>
        <v>-2.0860000000000003</v>
      </c>
      <c r="O630">
        <v>0.110465012</v>
      </c>
      <c r="P630">
        <f t="shared" si="65"/>
        <v>0</v>
      </c>
      <c r="Q630">
        <f t="shared" si="66"/>
        <v>0</v>
      </c>
      <c r="R630" t="b">
        <f t="shared" si="67"/>
        <v>1</v>
      </c>
      <c r="S630" t="b">
        <f t="shared" si="68"/>
        <v>0</v>
      </c>
      <c r="T630" t="b">
        <f t="shared" si="69"/>
        <v>1</v>
      </c>
    </row>
    <row r="631" spans="1:20" x14ac:dyDescent="0.2">
      <c r="A631">
        <v>630</v>
      </c>
      <c r="B631">
        <v>0</v>
      </c>
      <c r="C631">
        <v>3</v>
      </c>
      <c r="D631" t="s">
        <v>919</v>
      </c>
      <c r="E631" t="s">
        <v>21</v>
      </c>
      <c r="F631">
        <v>29.7</v>
      </c>
      <c r="G631">
        <v>0</v>
      </c>
      <c r="H631">
        <v>0</v>
      </c>
      <c r="I631">
        <v>334912</v>
      </c>
      <c r="J631">
        <v>7.7332999999999998</v>
      </c>
      <c r="L631" t="s">
        <v>47</v>
      </c>
      <c r="M631">
        <f t="shared" si="63"/>
        <v>1</v>
      </c>
      <c r="N631">
        <f t="shared" si="64"/>
        <v>-2.234</v>
      </c>
      <c r="O631">
        <v>9.6738556000000003E-2</v>
      </c>
      <c r="P631">
        <f t="shared" si="65"/>
        <v>0</v>
      </c>
      <c r="Q631">
        <f t="shared" si="66"/>
        <v>0</v>
      </c>
      <c r="R631" t="b">
        <f t="shared" si="67"/>
        <v>1</v>
      </c>
      <c r="S631" t="b">
        <f t="shared" si="68"/>
        <v>0</v>
      </c>
      <c r="T631" t="b">
        <f t="shared" si="69"/>
        <v>1</v>
      </c>
    </row>
    <row r="632" spans="1:20" x14ac:dyDescent="0.2">
      <c r="A632">
        <v>631</v>
      </c>
      <c r="B632">
        <v>1</v>
      </c>
      <c r="C632">
        <v>1</v>
      </c>
      <c r="D632" t="s">
        <v>920</v>
      </c>
      <c r="E632" t="s">
        <v>21</v>
      </c>
      <c r="F632">
        <v>80</v>
      </c>
      <c r="G632">
        <v>0</v>
      </c>
      <c r="H632">
        <v>0</v>
      </c>
      <c r="I632">
        <v>27042</v>
      </c>
      <c r="J632">
        <v>30</v>
      </c>
      <c r="K632" t="s">
        <v>921</v>
      </c>
      <c r="L632" t="s">
        <v>23</v>
      </c>
      <c r="M632">
        <f t="shared" si="63"/>
        <v>1</v>
      </c>
      <c r="N632">
        <f t="shared" si="64"/>
        <v>-1.9000000000000004</v>
      </c>
      <c r="O632">
        <v>0.130108474</v>
      </c>
      <c r="P632">
        <f t="shared" si="65"/>
        <v>0</v>
      </c>
      <c r="Q632">
        <f t="shared" si="66"/>
        <v>1</v>
      </c>
      <c r="R632" t="b">
        <f t="shared" si="67"/>
        <v>0</v>
      </c>
      <c r="S632" t="b">
        <f t="shared" si="68"/>
        <v>0</v>
      </c>
      <c r="T632" t="b">
        <f t="shared" si="69"/>
        <v>0</v>
      </c>
    </row>
    <row r="633" spans="1:20" x14ac:dyDescent="0.2">
      <c r="A633">
        <v>632</v>
      </c>
      <c r="B633">
        <v>0</v>
      </c>
      <c r="C633">
        <v>3</v>
      </c>
      <c r="D633" t="s">
        <v>922</v>
      </c>
      <c r="E633" t="s">
        <v>21</v>
      </c>
      <c r="F633">
        <v>51</v>
      </c>
      <c r="G633">
        <v>0</v>
      </c>
      <c r="H633">
        <v>0</v>
      </c>
      <c r="I633">
        <v>347743</v>
      </c>
      <c r="J633">
        <v>7.0541999999999998</v>
      </c>
      <c r="L633" t="s">
        <v>23</v>
      </c>
      <c r="M633">
        <f t="shared" si="63"/>
        <v>1</v>
      </c>
      <c r="N633">
        <f t="shared" si="64"/>
        <v>-3.0860000000000003</v>
      </c>
      <c r="O633">
        <v>4.3688448999999997E-2</v>
      </c>
      <c r="P633">
        <f t="shared" si="65"/>
        <v>0</v>
      </c>
      <c r="Q633">
        <f t="shared" si="66"/>
        <v>0</v>
      </c>
      <c r="R633" t="b">
        <f t="shared" si="67"/>
        <v>1</v>
      </c>
      <c r="S633" t="b">
        <f t="shared" si="68"/>
        <v>0</v>
      </c>
      <c r="T633" t="b">
        <f t="shared" si="69"/>
        <v>1</v>
      </c>
    </row>
    <row r="634" spans="1:20" x14ac:dyDescent="0.2">
      <c r="A634">
        <v>633</v>
      </c>
      <c r="B634">
        <v>1</v>
      </c>
      <c r="C634">
        <v>1</v>
      </c>
      <c r="D634" t="s">
        <v>923</v>
      </c>
      <c r="E634" t="s">
        <v>21</v>
      </c>
      <c r="F634">
        <v>32</v>
      </c>
      <c r="G634">
        <v>0</v>
      </c>
      <c r="H634">
        <v>0</v>
      </c>
      <c r="I634">
        <v>13214</v>
      </c>
      <c r="J634">
        <v>30.5</v>
      </c>
      <c r="K634" t="s">
        <v>924</v>
      </c>
      <c r="L634" t="s">
        <v>31</v>
      </c>
      <c r="M634">
        <f t="shared" si="63"/>
        <v>1</v>
      </c>
      <c r="N634">
        <f t="shared" si="64"/>
        <v>1.9999999999999574E-2</v>
      </c>
      <c r="O634">
        <v>0.50499983299999995</v>
      </c>
      <c r="P634">
        <f t="shared" si="65"/>
        <v>1</v>
      </c>
      <c r="Q634">
        <f t="shared" si="66"/>
        <v>1</v>
      </c>
      <c r="R634" t="b">
        <f t="shared" si="67"/>
        <v>1</v>
      </c>
      <c r="S634" t="b">
        <f t="shared" si="68"/>
        <v>1</v>
      </c>
      <c r="T634" t="b">
        <f t="shared" si="69"/>
        <v>0</v>
      </c>
    </row>
    <row r="635" spans="1:20" x14ac:dyDescent="0.2">
      <c r="A635">
        <v>634</v>
      </c>
      <c r="B635">
        <v>0</v>
      </c>
      <c r="C635">
        <v>1</v>
      </c>
      <c r="D635" t="s">
        <v>925</v>
      </c>
      <c r="E635" t="s">
        <v>21</v>
      </c>
      <c r="F635">
        <v>29.7</v>
      </c>
      <c r="G635">
        <v>0</v>
      </c>
      <c r="H635">
        <v>0</v>
      </c>
      <c r="I635">
        <v>112052</v>
      </c>
      <c r="J635">
        <v>0</v>
      </c>
      <c r="L635" t="s">
        <v>23</v>
      </c>
      <c r="M635">
        <f t="shared" si="63"/>
        <v>1</v>
      </c>
      <c r="N635">
        <f t="shared" si="64"/>
        <v>0.1120000000000001</v>
      </c>
      <c r="O635">
        <v>0.52797076700000001</v>
      </c>
      <c r="P635">
        <f t="shared" si="65"/>
        <v>1</v>
      </c>
      <c r="Q635">
        <f t="shared" si="66"/>
        <v>0</v>
      </c>
      <c r="R635" t="b">
        <f t="shared" si="67"/>
        <v>0</v>
      </c>
      <c r="S635" t="b">
        <f t="shared" si="68"/>
        <v>0</v>
      </c>
      <c r="T635" t="b">
        <f t="shared" si="69"/>
        <v>0</v>
      </c>
    </row>
    <row r="636" spans="1:20" x14ac:dyDescent="0.2">
      <c r="A636">
        <v>635</v>
      </c>
      <c r="B636">
        <v>0</v>
      </c>
      <c r="C636">
        <v>3</v>
      </c>
      <c r="D636" t="s">
        <v>926</v>
      </c>
      <c r="E636" t="s">
        <v>28</v>
      </c>
      <c r="F636">
        <v>9</v>
      </c>
      <c r="G636">
        <v>3</v>
      </c>
      <c r="H636">
        <v>2</v>
      </c>
      <c r="I636">
        <v>347088</v>
      </c>
      <c r="J636">
        <v>27.9</v>
      </c>
      <c r="L636" t="s">
        <v>23</v>
      </c>
      <c r="M636">
        <f t="shared" si="63"/>
        <v>0</v>
      </c>
      <c r="N636">
        <f t="shared" si="64"/>
        <v>0.19599999999999951</v>
      </c>
      <c r="O636">
        <v>0.54884373500000005</v>
      </c>
      <c r="P636">
        <f t="shared" si="65"/>
        <v>1</v>
      </c>
      <c r="Q636">
        <f t="shared" si="66"/>
        <v>0</v>
      </c>
      <c r="R636" t="b">
        <f t="shared" si="67"/>
        <v>0</v>
      </c>
      <c r="S636" t="b">
        <f t="shared" si="68"/>
        <v>0</v>
      </c>
      <c r="T636" t="b">
        <f t="shared" si="69"/>
        <v>0</v>
      </c>
    </row>
    <row r="637" spans="1:20" x14ac:dyDescent="0.2">
      <c r="A637">
        <v>636</v>
      </c>
      <c r="B637">
        <v>1</v>
      </c>
      <c r="C637">
        <v>2</v>
      </c>
      <c r="D637" t="s">
        <v>927</v>
      </c>
      <c r="E637" t="s">
        <v>28</v>
      </c>
      <c r="F637">
        <v>28</v>
      </c>
      <c r="G637">
        <v>0</v>
      </c>
      <c r="H637">
        <v>0</v>
      </c>
      <c r="I637">
        <v>237668</v>
      </c>
      <c r="J637">
        <v>13</v>
      </c>
      <c r="L637" t="s">
        <v>23</v>
      </c>
      <c r="M637">
        <f t="shared" si="63"/>
        <v>0</v>
      </c>
      <c r="N637">
        <f t="shared" si="64"/>
        <v>1.7749999999999995</v>
      </c>
      <c r="O637">
        <v>0.855078369</v>
      </c>
      <c r="P637">
        <f t="shared" si="65"/>
        <v>1</v>
      </c>
      <c r="Q637">
        <f t="shared" si="66"/>
        <v>1</v>
      </c>
      <c r="R637" t="b">
        <f t="shared" si="67"/>
        <v>1</v>
      </c>
      <c r="S637" t="b">
        <f t="shared" si="68"/>
        <v>1</v>
      </c>
      <c r="T637" t="b">
        <f t="shared" si="69"/>
        <v>0</v>
      </c>
    </row>
    <row r="638" spans="1:20" x14ac:dyDescent="0.2">
      <c r="A638">
        <v>637</v>
      </c>
      <c r="B638">
        <v>0</v>
      </c>
      <c r="C638">
        <v>3</v>
      </c>
      <c r="D638" t="s">
        <v>928</v>
      </c>
      <c r="E638" t="s">
        <v>21</v>
      </c>
      <c r="F638">
        <v>32</v>
      </c>
      <c r="G638">
        <v>0</v>
      </c>
      <c r="H638">
        <v>0</v>
      </c>
      <c r="I638" t="s">
        <v>929</v>
      </c>
      <c r="J638">
        <v>7.9249999999999998</v>
      </c>
      <c r="L638" t="s">
        <v>23</v>
      </c>
      <c r="M638">
        <f t="shared" si="63"/>
        <v>1</v>
      </c>
      <c r="N638">
        <f t="shared" si="64"/>
        <v>-2.3260000000000005</v>
      </c>
      <c r="O638">
        <v>8.8992422000000002E-2</v>
      </c>
      <c r="P638">
        <f t="shared" si="65"/>
        <v>0</v>
      </c>
      <c r="Q638">
        <f t="shared" si="66"/>
        <v>0</v>
      </c>
      <c r="R638" t="b">
        <f t="shared" si="67"/>
        <v>1</v>
      </c>
      <c r="S638" t="b">
        <f t="shared" si="68"/>
        <v>0</v>
      </c>
      <c r="T638" t="b">
        <f t="shared" si="69"/>
        <v>1</v>
      </c>
    </row>
    <row r="639" spans="1:20" x14ac:dyDescent="0.2">
      <c r="A639">
        <v>638</v>
      </c>
      <c r="B639">
        <v>0</v>
      </c>
      <c r="C639">
        <v>2</v>
      </c>
      <c r="D639" t="s">
        <v>930</v>
      </c>
      <c r="E639" t="s">
        <v>21</v>
      </c>
      <c r="F639">
        <v>31</v>
      </c>
      <c r="G639">
        <v>1</v>
      </c>
      <c r="H639">
        <v>1</v>
      </c>
      <c r="I639" t="s">
        <v>388</v>
      </c>
      <c r="J639">
        <v>26.25</v>
      </c>
      <c r="L639" t="s">
        <v>23</v>
      </c>
      <c r="M639">
        <f t="shared" si="63"/>
        <v>1</v>
      </c>
      <c r="N639">
        <f t="shared" si="64"/>
        <v>-1.5290000000000004</v>
      </c>
      <c r="O639">
        <v>0.178140045</v>
      </c>
      <c r="P639">
        <f t="shared" si="65"/>
        <v>0</v>
      </c>
      <c r="Q639">
        <f t="shared" si="66"/>
        <v>0</v>
      </c>
      <c r="R639" t="b">
        <f t="shared" si="67"/>
        <v>1</v>
      </c>
      <c r="S639" t="b">
        <f t="shared" si="68"/>
        <v>0</v>
      </c>
      <c r="T639" t="b">
        <f t="shared" si="69"/>
        <v>1</v>
      </c>
    </row>
    <row r="640" spans="1:20" x14ac:dyDescent="0.2">
      <c r="A640">
        <v>639</v>
      </c>
      <c r="B640">
        <v>0</v>
      </c>
      <c r="C640">
        <v>3</v>
      </c>
      <c r="D640" t="s">
        <v>931</v>
      </c>
      <c r="E640" t="s">
        <v>28</v>
      </c>
      <c r="F640">
        <v>41</v>
      </c>
      <c r="G640">
        <v>0</v>
      </c>
      <c r="H640">
        <v>5</v>
      </c>
      <c r="I640">
        <v>3101295</v>
      </c>
      <c r="J640">
        <v>39.6875</v>
      </c>
      <c r="L640" t="s">
        <v>23</v>
      </c>
      <c r="M640">
        <f t="shared" si="63"/>
        <v>0</v>
      </c>
      <c r="N640">
        <f t="shared" si="64"/>
        <v>-0.32800000000000074</v>
      </c>
      <c r="O640">
        <v>0.41872733299999998</v>
      </c>
      <c r="P640">
        <f t="shared" si="65"/>
        <v>0</v>
      </c>
      <c r="Q640">
        <f t="shared" si="66"/>
        <v>0</v>
      </c>
      <c r="R640" t="b">
        <f t="shared" si="67"/>
        <v>1</v>
      </c>
      <c r="S640" t="b">
        <f t="shared" si="68"/>
        <v>0</v>
      </c>
      <c r="T640" t="b">
        <f t="shared" si="69"/>
        <v>1</v>
      </c>
    </row>
    <row r="641" spans="1:20" x14ac:dyDescent="0.2">
      <c r="A641">
        <v>640</v>
      </c>
      <c r="B641">
        <v>0</v>
      </c>
      <c r="C641">
        <v>3</v>
      </c>
      <c r="D641" t="s">
        <v>932</v>
      </c>
      <c r="E641" t="s">
        <v>21</v>
      </c>
      <c r="F641">
        <v>29.7</v>
      </c>
      <c r="G641">
        <v>1</v>
      </c>
      <c r="H641">
        <v>0</v>
      </c>
      <c r="I641">
        <v>376564</v>
      </c>
      <c r="J641">
        <v>16.100000000000001</v>
      </c>
      <c r="L641" t="s">
        <v>23</v>
      </c>
      <c r="M641">
        <f t="shared" si="63"/>
        <v>1</v>
      </c>
      <c r="N641">
        <f t="shared" si="64"/>
        <v>-2.5680000000000001</v>
      </c>
      <c r="O641">
        <v>7.1226497E-2</v>
      </c>
      <c r="P641">
        <f t="shared" si="65"/>
        <v>0</v>
      </c>
      <c r="Q641">
        <f t="shared" si="66"/>
        <v>0</v>
      </c>
      <c r="R641" t="b">
        <f t="shared" si="67"/>
        <v>1</v>
      </c>
      <c r="S641" t="b">
        <f t="shared" si="68"/>
        <v>0</v>
      </c>
      <c r="T641" t="b">
        <f t="shared" si="69"/>
        <v>1</v>
      </c>
    </row>
    <row r="642" spans="1:20" x14ac:dyDescent="0.2">
      <c r="A642">
        <v>641</v>
      </c>
      <c r="B642">
        <v>0</v>
      </c>
      <c r="C642">
        <v>3</v>
      </c>
      <c r="D642" t="s">
        <v>933</v>
      </c>
      <c r="E642" t="s">
        <v>21</v>
      </c>
      <c r="F642">
        <v>20</v>
      </c>
      <c r="G642">
        <v>0</v>
      </c>
      <c r="H642">
        <v>0</v>
      </c>
      <c r="I642">
        <v>350050</v>
      </c>
      <c r="J642">
        <v>7.8541999999999996</v>
      </c>
      <c r="L642" t="s">
        <v>23</v>
      </c>
      <c r="M642">
        <f t="shared" si="63"/>
        <v>1</v>
      </c>
      <c r="N642">
        <f t="shared" si="64"/>
        <v>-1.8460000000000001</v>
      </c>
      <c r="O642">
        <v>0.13634322700000001</v>
      </c>
      <c r="P642">
        <f t="shared" si="65"/>
        <v>0</v>
      </c>
      <c r="Q642">
        <f t="shared" si="66"/>
        <v>0</v>
      </c>
      <c r="R642" t="b">
        <f t="shared" si="67"/>
        <v>1</v>
      </c>
      <c r="S642" t="b">
        <f t="shared" si="68"/>
        <v>0</v>
      </c>
      <c r="T642" t="b">
        <f t="shared" si="69"/>
        <v>1</v>
      </c>
    </row>
    <row r="643" spans="1:20" x14ac:dyDescent="0.2">
      <c r="A643">
        <v>642</v>
      </c>
      <c r="B643">
        <v>1</v>
      </c>
      <c r="C643">
        <v>1</v>
      </c>
      <c r="D643" t="s">
        <v>934</v>
      </c>
      <c r="E643" t="s">
        <v>28</v>
      </c>
      <c r="F643">
        <v>24</v>
      </c>
      <c r="G643">
        <v>0</v>
      </c>
      <c r="H643">
        <v>0</v>
      </c>
      <c r="I643" t="s">
        <v>576</v>
      </c>
      <c r="J643">
        <v>69.3</v>
      </c>
      <c r="K643" t="s">
        <v>577</v>
      </c>
      <c r="L643" t="s">
        <v>31</v>
      </c>
      <c r="M643">
        <f t="shared" ref="M643:M706" si="70">IF(E643="male",1,0)</f>
        <v>0</v>
      </c>
      <c r="N643">
        <f t="shared" ref="N643:N706" si="71">$Y$3+F643*$Y$4+H643*$Y$5+C643*$Y$6+M643*$Y$7+G643*$Y$8</f>
        <v>3.1079999999999997</v>
      </c>
      <c r="O643">
        <v>0.95722153399999999</v>
      </c>
      <c r="P643">
        <f t="shared" ref="P643:P706" si="72">IF(O643&gt;=0.5,1,0)</f>
        <v>1</v>
      </c>
      <c r="Q643">
        <f t="shared" ref="Q643:Q706" si="73">B643</f>
        <v>1</v>
      </c>
      <c r="R643" t="b">
        <f t="shared" ref="R643:R706" si="74">P643=Q643</f>
        <v>1</v>
      </c>
      <c r="S643" t="b">
        <f t="shared" ref="S643:S706" si="75">AND(P643,Q643)</f>
        <v>1</v>
      </c>
      <c r="T643" t="b">
        <f t="shared" ref="T643:T706" si="76">AND(P643=0,Q643=0)</f>
        <v>0</v>
      </c>
    </row>
    <row r="644" spans="1:20" x14ac:dyDescent="0.2">
      <c r="A644">
        <v>643</v>
      </c>
      <c r="B644">
        <v>0</v>
      </c>
      <c r="C644">
        <v>3</v>
      </c>
      <c r="D644" t="s">
        <v>935</v>
      </c>
      <c r="E644" t="s">
        <v>28</v>
      </c>
      <c r="F644">
        <v>2</v>
      </c>
      <c r="G644">
        <v>3</v>
      </c>
      <c r="H644">
        <v>2</v>
      </c>
      <c r="I644">
        <v>347088</v>
      </c>
      <c r="J644">
        <v>27.9</v>
      </c>
      <c r="L644" t="s">
        <v>23</v>
      </c>
      <c r="M644">
        <f t="shared" si="70"/>
        <v>0</v>
      </c>
      <c r="N644">
        <f t="shared" si="71"/>
        <v>0.47599999999999976</v>
      </c>
      <c r="O644">
        <v>0.61680288900000002</v>
      </c>
      <c r="P644">
        <f t="shared" si="72"/>
        <v>1</v>
      </c>
      <c r="Q644">
        <f t="shared" si="73"/>
        <v>0</v>
      </c>
      <c r="R644" t="b">
        <f t="shared" si="74"/>
        <v>0</v>
      </c>
      <c r="S644" t="b">
        <f t="shared" si="75"/>
        <v>0</v>
      </c>
      <c r="T644" t="b">
        <f t="shared" si="76"/>
        <v>0</v>
      </c>
    </row>
    <row r="645" spans="1:20" x14ac:dyDescent="0.2">
      <c r="A645">
        <v>644</v>
      </c>
      <c r="B645">
        <v>1</v>
      </c>
      <c r="C645">
        <v>3</v>
      </c>
      <c r="D645" t="s">
        <v>936</v>
      </c>
      <c r="E645" t="s">
        <v>21</v>
      </c>
      <c r="F645">
        <v>29.7</v>
      </c>
      <c r="G645">
        <v>0</v>
      </c>
      <c r="H645">
        <v>0</v>
      </c>
      <c r="I645">
        <v>1601</v>
      </c>
      <c r="J645">
        <v>56.495800000000003</v>
      </c>
      <c r="L645" t="s">
        <v>23</v>
      </c>
      <c r="M645">
        <f t="shared" si="70"/>
        <v>1</v>
      </c>
      <c r="N645">
        <f t="shared" si="71"/>
        <v>-2.234</v>
      </c>
      <c r="O645">
        <v>9.6738556000000003E-2</v>
      </c>
      <c r="P645">
        <f t="shared" si="72"/>
        <v>0</v>
      </c>
      <c r="Q645">
        <f t="shared" si="73"/>
        <v>1</v>
      </c>
      <c r="R645" t="b">
        <f t="shared" si="74"/>
        <v>0</v>
      </c>
      <c r="S645" t="b">
        <f t="shared" si="75"/>
        <v>0</v>
      </c>
      <c r="T645" t="b">
        <f t="shared" si="76"/>
        <v>0</v>
      </c>
    </row>
    <row r="646" spans="1:20" x14ac:dyDescent="0.2">
      <c r="A646">
        <v>645</v>
      </c>
      <c r="B646">
        <v>1</v>
      </c>
      <c r="C646">
        <v>3</v>
      </c>
      <c r="D646" t="s">
        <v>937</v>
      </c>
      <c r="E646" t="s">
        <v>28</v>
      </c>
      <c r="F646">
        <v>0.75</v>
      </c>
      <c r="G646">
        <v>2</v>
      </c>
      <c r="H646">
        <v>1</v>
      </c>
      <c r="I646">
        <v>2666</v>
      </c>
      <c r="J646">
        <v>19.258299999999998</v>
      </c>
      <c r="L646" t="s">
        <v>31</v>
      </c>
      <c r="M646">
        <f t="shared" si="70"/>
        <v>0</v>
      </c>
      <c r="N646">
        <f t="shared" si="71"/>
        <v>0.94199999999999939</v>
      </c>
      <c r="O646">
        <v>0.71950347100000001</v>
      </c>
      <c r="P646">
        <f t="shared" si="72"/>
        <v>1</v>
      </c>
      <c r="Q646">
        <f t="shared" si="73"/>
        <v>1</v>
      </c>
      <c r="R646" t="b">
        <f t="shared" si="74"/>
        <v>1</v>
      </c>
      <c r="S646" t="b">
        <f t="shared" si="75"/>
        <v>1</v>
      </c>
      <c r="T646" t="b">
        <f t="shared" si="76"/>
        <v>0</v>
      </c>
    </row>
    <row r="647" spans="1:20" x14ac:dyDescent="0.2">
      <c r="A647">
        <v>646</v>
      </c>
      <c r="B647">
        <v>1</v>
      </c>
      <c r="C647">
        <v>1</v>
      </c>
      <c r="D647" t="s">
        <v>938</v>
      </c>
      <c r="E647" t="s">
        <v>21</v>
      </c>
      <c r="F647">
        <v>48</v>
      </c>
      <c r="G647">
        <v>1</v>
      </c>
      <c r="H647">
        <v>0</v>
      </c>
      <c r="I647" t="s">
        <v>119</v>
      </c>
      <c r="J647">
        <v>76.729200000000006</v>
      </c>
      <c r="K647" t="s">
        <v>120</v>
      </c>
      <c r="L647" t="s">
        <v>31</v>
      </c>
      <c r="M647">
        <f t="shared" si="70"/>
        <v>1</v>
      </c>
      <c r="N647">
        <f t="shared" si="71"/>
        <v>-0.95400000000000018</v>
      </c>
      <c r="O647">
        <v>0.27808110200000002</v>
      </c>
      <c r="P647">
        <f t="shared" si="72"/>
        <v>0</v>
      </c>
      <c r="Q647">
        <f t="shared" si="73"/>
        <v>1</v>
      </c>
      <c r="R647" t="b">
        <f t="shared" si="74"/>
        <v>0</v>
      </c>
      <c r="S647" t="b">
        <f t="shared" si="75"/>
        <v>0</v>
      </c>
      <c r="T647" t="b">
        <f t="shared" si="76"/>
        <v>0</v>
      </c>
    </row>
    <row r="648" spans="1:20" x14ac:dyDescent="0.2">
      <c r="A648">
        <v>647</v>
      </c>
      <c r="B648">
        <v>0</v>
      </c>
      <c r="C648">
        <v>3</v>
      </c>
      <c r="D648" t="s">
        <v>939</v>
      </c>
      <c r="E648" t="s">
        <v>21</v>
      </c>
      <c r="F648">
        <v>19</v>
      </c>
      <c r="G648">
        <v>0</v>
      </c>
      <c r="H648">
        <v>0</v>
      </c>
      <c r="I648">
        <v>349231</v>
      </c>
      <c r="J648">
        <v>7.8958000000000004</v>
      </c>
      <c r="L648" t="s">
        <v>23</v>
      </c>
      <c r="M648">
        <f t="shared" si="70"/>
        <v>1</v>
      </c>
      <c r="N648">
        <f t="shared" si="71"/>
        <v>-1.806</v>
      </c>
      <c r="O648">
        <v>0.141122257</v>
      </c>
      <c r="P648">
        <f t="shared" si="72"/>
        <v>0</v>
      </c>
      <c r="Q648">
        <f t="shared" si="73"/>
        <v>0</v>
      </c>
      <c r="R648" t="b">
        <f t="shared" si="74"/>
        <v>1</v>
      </c>
      <c r="S648" t="b">
        <f t="shared" si="75"/>
        <v>0</v>
      </c>
      <c r="T648" t="b">
        <f t="shared" si="76"/>
        <v>1</v>
      </c>
    </row>
    <row r="649" spans="1:20" x14ac:dyDescent="0.2">
      <c r="A649">
        <v>648</v>
      </c>
      <c r="B649">
        <v>1</v>
      </c>
      <c r="C649">
        <v>1</v>
      </c>
      <c r="D649" t="s">
        <v>940</v>
      </c>
      <c r="E649" t="s">
        <v>21</v>
      </c>
      <c r="F649">
        <v>56</v>
      </c>
      <c r="G649">
        <v>0</v>
      </c>
      <c r="H649">
        <v>0</v>
      </c>
      <c r="I649">
        <v>13213</v>
      </c>
      <c r="J649">
        <v>35.5</v>
      </c>
      <c r="K649" t="s">
        <v>941</v>
      </c>
      <c r="L649" t="s">
        <v>31</v>
      </c>
      <c r="M649">
        <f t="shared" si="70"/>
        <v>1</v>
      </c>
      <c r="N649">
        <f t="shared" si="71"/>
        <v>-0.94000000000000039</v>
      </c>
      <c r="O649">
        <v>0.280900343</v>
      </c>
      <c r="P649">
        <f t="shared" si="72"/>
        <v>0</v>
      </c>
      <c r="Q649">
        <f t="shared" si="73"/>
        <v>1</v>
      </c>
      <c r="R649" t="b">
        <f t="shared" si="74"/>
        <v>0</v>
      </c>
      <c r="S649" t="b">
        <f t="shared" si="75"/>
        <v>0</v>
      </c>
      <c r="T649" t="b">
        <f t="shared" si="76"/>
        <v>0</v>
      </c>
    </row>
    <row r="650" spans="1:20" x14ac:dyDescent="0.2">
      <c r="A650">
        <v>649</v>
      </c>
      <c r="B650">
        <v>0</v>
      </c>
      <c r="C650">
        <v>3</v>
      </c>
      <c r="D650" t="s">
        <v>942</v>
      </c>
      <c r="E650" t="s">
        <v>21</v>
      </c>
      <c r="F650">
        <v>29.7</v>
      </c>
      <c r="G650">
        <v>0</v>
      </c>
      <c r="H650">
        <v>0</v>
      </c>
      <c r="I650" t="s">
        <v>943</v>
      </c>
      <c r="J650">
        <v>7.55</v>
      </c>
      <c r="L650" t="s">
        <v>23</v>
      </c>
      <c r="M650">
        <f t="shared" si="70"/>
        <v>1</v>
      </c>
      <c r="N650">
        <f t="shared" si="71"/>
        <v>-2.234</v>
      </c>
      <c r="O650">
        <v>9.6738556000000003E-2</v>
      </c>
      <c r="P650">
        <f t="shared" si="72"/>
        <v>0</v>
      </c>
      <c r="Q650">
        <f t="shared" si="73"/>
        <v>0</v>
      </c>
      <c r="R650" t="b">
        <f t="shared" si="74"/>
        <v>1</v>
      </c>
      <c r="S650" t="b">
        <f t="shared" si="75"/>
        <v>0</v>
      </c>
      <c r="T650" t="b">
        <f t="shared" si="76"/>
        <v>1</v>
      </c>
    </row>
    <row r="651" spans="1:20" x14ac:dyDescent="0.2">
      <c r="A651">
        <v>650</v>
      </c>
      <c r="B651">
        <v>1</v>
      </c>
      <c r="C651">
        <v>3</v>
      </c>
      <c r="D651" t="s">
        <v>944</v>
      </c>
      <c r="E651" t="s">
        <v>28</v>
      </c>
      <c r="F651">
        <v>23</v>
      </c>
      <c r="G651">
        <v>0</v>
      </c>
      <c r="H651">
        <v>0</v>
      </c>
      <c r="I651" t="s">
        <v>945</v>
      </c>
      <c r="J651">
        <v>7.55</v>
      </c>
      <c r="L651" t="s">
        <v>23</v>
      </c>
      <c r="M651">
        <f t="shared" si="70"/>
        <v>0</v>
      </c>
      <c r="N651">
        <f t="shared" si="71"/>
        <v>0.8019999999999996</v>
      </c>
      <c r="O651">
        <v>0.69040213800000005</v>
      </c>
      <c r="P651">
        <f t="shared" si="72"/>
        <v>1</v>
      </c>
      <c r="Q651">
        <f t="shared" si="73"/>
        <v>1</v>
      </c>
      <c r="R651" t="b">
        <f t="shared" si="74"/>
        <v>1</v>
      </c>
      <c r="S651" t="b">
        <f t="shared" si="75"/>
        <v>1</v>
      </c>
      <c r="T651" t="b">
        <f t="shared" si="76"/>
        <v>0</v>
      </c>
    </row>
    <row r="652" spans="1:20" x14ac:dyDescent="0.2">
      <c r="A652">
        <v>651</v>
      </c>
      <c r="B652">
        <v>0</v>
      </c>
      <c r="C652">
        <v>3</v>
      </c>
      <c r="D652" t="s">
        <v>946</v>
      </c>
      <c r="E652" t="s">
        <v>21</v>
      </c>
      <c r="F652">
        <v>29.7</v>
      </c>
      <c r="G652">
        <v>0</v>
      </c>
      <c r="H652">
        <v>0</v>
      </c>
      <c r="I652">
        <v>349221</v>
      </c>
      <c r="J652">
        <v>7.8958000000000004</v>
      </c>
      <c r="L652" t="s">
        <v>23</v>
      </c>
      <c r="M652">
        <f t="shared" si="70"/>
        <v>1</v>
      </c>
      <c r="N652">
        <f t="shared" si="71"/>
        <v>-2.234</v>
      </c>
      <c r="O652">
        <v>9.6738556000000003E-2</v>
      </c>
      <c r="P652">
        <f t="shared" si="72"/>
        <v>0</v>
      </c>
      <c r="Q652">
        <f t="shared" si="73"/>
        <v>0</v>
      </c>
      <c r="R652" t="b">
        <f t="shared" si="74"/>
        <v>1</v>
      </c>
      <c r="S652" t="b">
        <f t="shared" si="75"/>
        <v>0</v>
      </c>
      <c r="T652" t="b">
        <f t="shared" si="76"/>
        <v>1</v>
      </c>
    </row>
    <row r="653" spans="1:20" x14ac:dyDescent="0.2">
      <c r="A653">
        <v>652</v>
      </c>
      <c r="B653">
        <v>1</v>
      </c>
      <c r="C653">
        <v>2</v>
      </c>
      <c r="D653" t="s">
        <v>947</v>
      </c>
      <c r="E653" t="s">
        <v>28</v>
      </c>
      <c r="F653">
        <v>18</v>
      </c>
      <c r="G653">
        <v>0</v>
      </c>
      <c r="H653">
        <v>1</v>
      </c>
      <c r="I653">
        <v>231919</v>
      </c>
      <c r="J653">
        <v>23</v>
      </c>
      <c r="L653" t="s">
        <v>23</v>
      </c>
      <c r="M653">
        <f t="shared" si="70"/>
        <v>0</v>
      </c>
      <c r="N653">
        <f t="shared" si="71"/>
        <v>2.093</v>
      </c>
      <c r="O653">
        <v>0.89022095199999995</v>
      </c>
      <c r="P653">
        <f t="shared" si="72"/>
        <v>1</v>
      </c>
      <c r="Q653">
        <f t="shared" si="73"/>
        <v>1</v>
      </c>
      <c r="R653" t="b">
        <f t="shared" si="74"/>
        <v>1</v>
      </c>
      <c r="S653" t="b">
        <f t="shared" si="75"/>
        <v>1</v>
      </c>
      <c r="T653" t="b">
        <f t="shared" si="76"/>
        <v>0</v>
      </c>
    </row>
    <row r="654" spans="1:20" x14ac:dyDescent="0.2">
      <c r="A654">
        <v>653</v>
      </c>
      <c r="B654">
        <v>0</v>
      </c>
      <c r="C654">
        <v>3</v>
      </c>
      <c r="D654" t="s">
        <v>948</v>
      </c>
      <c r="E654" t="s">
        <v>21</v>
      </c>
      <c r="F654">
        <v>21</v>
      </c>
      <c r="G654">
        <v>0</v>
      </c>
      <c r="H654">
        <v>0</v>
      </c>
      <c r="I654">
        <v>8475</v>
      </c>
      <c r="J654">
        <v>8.4332999999999991</v>
      </c>
      <c r="L654" t="s">
        <v>23</v>
      </c>
      <c r="M654">
        <f t="shared" si="70"/>
        <v>1</v>
      </c>
      <c r="N654">
        <f t="shared" si="71"/>
        <v>-1.8860000000000001</v>
      </c>
      <c r="O654">
        <v>0.13170122000000001</v>
      </c>
      <c r="P654">
        <f t="shared" si="72"/>
        <v>0</v>
      </c>
      <c r="Q654">
        <f t="shared" si="73"/>
        <v>0</v>
      </c>
      <c r="R654" t="b">
        <f t="shared" si="74"/>
        <v>1</v>
      </c>
      <c r="S654" t="b">
        <f t="shared" si="75"/>
        <v>0</v>
      </c>
      <c r="T654" t="b">
        <f t="shared" si="76"/>
        <v>1</v>
      </c>
    </row>
    <row r="655" spans="1:20" x14ac:dyDescent="0.2">
      <c r="A655">
        <v>654</v>
      </c>
      <c r="B655">
        <v>1</v>
      </c>
      <c r="C655">
        <v>3</v>
      </c>
      <c r="D655" t="s">
        <v>949</v>
      </c>
      <c r="E655" t="s">
        <v>28</v>
      </c>
      <c r="F655">
        <v>29.7</v>
      </c>
      <c r="G655">
        <v>0</v>
      </c>
      <c r="H655">
        <v>0</v>
      </c>
      <c r="I655">
        <v>330919</v>
      </c>
      <c r="J655">
        <v>7.8292000000000002</v>
      </c>
      <c r="L655" t="s">
        <v>47</v>
      </c>
      <c r="M655">
        <f t="shared" si="70"/>
        <v>0</v>
      </c>
      <c r="N655">
        <f t="shared" si="71"/>
        <v>0.53399999999999981</v>
      </c>
      <c r="O655">
        <v>0.63041556399999998</v>
      </c>
      <c r="P655">
        <f t="shared" si="72"/>
        <v>1</v>
      </c>
      <c r="Q655">
        <f t="shared" si="73"/>
        <v>1</v>
      </c>
      <c r="R655" t="b">
        <f t="shared" si="74"/>
        <v>1</v>
      </c>
      <c r="S655" t="b">
        <f t="shared" si="75"/>
        <v>1</v>
      </c>
      <c r="T655" t="b">
        <f t="shared" si="76"/>
        <v>0</v>
      </c>
    </row>
    <row r="656" spans="1:20" x14ac:dyDescent="0.2">
      <c r="A656">
        <v>655</v>
      </c>
      <c r="B656">
        <v>0</v>
      </c>
      <c r="C656">
        <v>3</v>
      </c>
      <c r="D656" t="s">
        <v>950</v>
      </c>
      <c r="E656" t="s">
        <v>28</v>
      </c>
      <c r="F656">
        <v>18</v>
      </c>
      <c r="G656">
        <v>0</v>
      </c>
      <c r="H656">
        <v>0</v>
      </c>
      <c r="I656">
        <v>365226</v>
      </c>
      <c r="J656">
        <v>6.75</v>
      </c>
      <c r="L656" t="s">
        <v>47</v>
      </c>
      <c r="M656">
        <f t="shared" si="70"/>
        <v>0</v>
      </c>
      <c r="N656">
        <f t="shared" si="71"/>
        <v>1.0019999999999998</v>
      </c>
      <c r="O656">
        <v>0.73145162100000005</v>
      </c>
      <c r="P656">
        <f t="shared" si="72"/>
        <v>1</v>
      </c>
      <c r="Q656">
        <f t="shared" si="73"/>
        <v>0</v>
      </c>
      <c r="R656" t="b">
        <f t="shared" si="74"/>
        <v>0</v>
      </c>
      <c r="S656" t="b">
        <f t="shared" si="75"/>
        <v>0</v>
      </c>
      <c r="T656" t="b">
        <f t="shared" si="76"/>
        <v>0</v>
      </c>
    </row>
    <row r="657" spans="1:20" x14ac:dyDescent="0.2">
      <c r="A657">
        <v>656</v>
      </c>
      <c r="B657">
        <v>0</v>
      </c>
      <c r="C657">
        <v>2</v>
      </c>
      <c r="D657" t="s">
        <v>951</v>
      </c>
      <c r="E657" t="s">
        <v>21</v>
      </c>
      <c r="F657">
        <v>24</v>
      </c>
      <c r="G657">
        <v>2</v>
      </c>
      <c r="H657">
        <v>0</v>
      </c>
      <c r="I657" t="s">
        <v>153</v>
      </c>
      <c r="J657">
        <v>73.5</v>
      </c>
      <c r="L657" t="s">
        <v>23</v>
      </c>
      <c r="M657">
        <f t="shared" si="70"/>
        <v>1</v>
      </c>
      <c r="N657">
        <f t="shared" si="71"/>
        <v>-1.5010000000000003</v>
      </c>
      <c r="O657">
        <v>0.18227642499999999</v>
      </c>
      <c r="P657">
        <f t="shared" si="72"/>
        <v>0</v>
      </c>
      <c r="Q657">
        <f t="shared" si="73"/>
        <v>0</v>
      </c>
      <c r="R657" t="b">
        <f t="shared" si="74"/>
        <v>1</v>
      </c>
      <c r="S657" t="b">
        <f t="shared" si="75"/>
        <v>0</v>
      </c>
      <c r="T657" t="b">
        <f t="shared" si="76"/>
        <v>1</v>
      </c>
    </row>
    <row r="658" spans="1:20" x14ac:dyDescent="0.2">
      <c r="A658">
        <v>657</v>
      </c>
      <c r="B658">
        <v>0</v>
      </c>
      <c r="C658">
        <v>3</v>
      </c>
      <c r="D658" t="s">
        <v>952</v>
      </c>
      <c r="E658" t="s">
        <v>21</v>
      </c>
      <c r="F658">
        <v>29.7</v>
      </c>
      <c r="G658">
        <v>0</v>
      </c>
      <c r="H658">
        <v>0</v>
      </c>
      <c r="I658">
        <v>349223</v>
      </c>
      <c r="J658">
        <v>7.8958000000000004</v>
      </c>
      <c r="L658" t="s">
        <v>23</v>
      </c>
      <c r="M658">
        <f t="shared" si="70"/>
        <v>1</v>
      </c>
      <c r="N658">
        <f t="shared" si="71"/>
        <v>-2.234</v>
      </c>
      <c r="O658">
        <v>9.6738556000000003E-2</v>
      </c>
      <c r="P658">
        <f t="shared" si="72"/>
        <v>0</v>
      </c>
      <c r="Q658">
        <f t="shared" si="73"/>
        <v>0</v>
      </c>
      <c r="R658" t="b">
        <f t="shared" si="74"/>
        <v>1</v>
      </c>
      <c r="S658" t="b">
        <f t="shared" si="75"/>
        <v>0</v>
      </c>
      <c r="T658" t="b">
        <f t="shared" si="76"/>
        <v>1</v>
      </c>
    </row>
    <row r="659" spans="1:20" x14ac:dyDescent="0.2">
      <c r="A659">
        <v>658</v>
      </c>
      <c r="B659">
        <v>0</v>
      </c>
      <c r="C659">
        <v>3</v>
      </c>
      <c r="D659" t="s">
        <v>953</v>
      </c>
      <c r="E659" t="s">
        <v>28</v>
      </c>
      <c r="F659">
        <v>32</v>
      </c>
      <c r="G659">
        <v>1</v>
      </c>
      <c r="H659">
        <v>1</v>
      </c>
      <c r="I659">
        <v>364849</v>
      </c>
      <c r="J659">
        <v>15.5</v>
      </c>
      <c r="L659" t="s">
        <v>47</v>
      </c>
      <c r="M659">
        <f t="shared" si="70"/>
        <v>0</v>
      </c>
      <c r="N659">
        <f t="shared" si="71"/>
        <v>2.5999999999999412E-2</v>
      </c>
      <c r="O659">
        <v>0.50649963399999998</v>
      </c>
      <c r="P659">
        <f t="shared" si="72"/>
        <v>1</v>
      </c>
      <c r="Q659">
        <f t="shared" si="73"/>
        <v>0</v>
      </c>
      <c r="R659" t="b">
        <f t="shared" si="74"/>
        <v>0</v>
      </c>
      <c r="S659" t="b">
        <f t="shared" si="75"/>
        <v>0</v>
      </c>
      <c r="T659" t="b">
        <f t="shared" si="76"/>
        <v>0</v>
      </c>
    </row>
    <row r="660" spans="1:20" x14ac:dyDescent="0.2">
      <c r="A660">
        <v>659</v>
      </c>
      <c r="B660">
        <v>0</v>
      </c>
      <c r="C660">
        <v>2</v>
      </c>
      <c r="D660" t="s">
        <v>954</v>
      </c>
      <c r="E660" t="s">
        <v>21</v>
      </c>
      <c r="F660">
        <v>23</v>
      </c>
      <c r="G660">
        <v>0</v>
      </c>
      <c r="H660">
        <v>0</v>
      </c>
      <c r="I660">
        <v>29751</v>
      </c>
      <c r="J660">
        <v>13</v>
      </c>
      <c r="L660" t="s">
        <v>23</v>
      </c>
      <c r="M660">
        <f t="shared" si="70"/>
        <v>1</v>
      </c>
      <c r="N660">
        <f t="shared" si="71"/>
        <v>-0.79300000000000015</v>
      </c>
      <c r="O660">
        <v>0.31152487499999998</v>
      </c>
      <c r="P660">
        <f t="shared" si="72"/>
        <v>0</v>
      </c>
      <c r="Q660">
        <f t="shared" si="73"/>
        <v>0</v>
      </c>
      <c r="R660" t="b">
        <f t="shared" si="74"/>
        <v>1</v>
      </c>
      <c r="S660" t="b">
        <f t="shared" si="75"/>
        <v>0</v>
      </c>
      <c r="T660" t="b">
        <f t="shared" si="76"/>
        <v>1</v>
      </c>
    </row>
    <row r="661" spans="1:20" x14ac:dyDescent="0.2">
      <c r="A661">
        <v>660</v>
      </c>
      <c r="B661">
        <v>0</v>
      </c>
      <c r="C661">
        <v>1</v>
      </c>
      <c r="D661" t="s">
        <v>955</v>
      </c>
      <c r="E661" t="s">
        <v>21</v>
      </c>
      <c r="F661">
        <v>58</v>
      </c>
      <c r="G661">
        <v>0</v>
      </c>
      <c r="H661">
        <v>2</v>
      </c>
      <c r="I661">
        <v>35273</v>
      </c>
      <c r="J661">
        <v>113.27500000000001</v>
      </c>
      <c r="K661" t="s">
        <v>956</v>
      </c>
      <c r="L661" t="s">
        <v>31</v>
      </c>
      <c r="M661">
        <f t="shared" si="70"/>
        <v>1</v>
      </c>
      <c r="N661">
        <f t="shared" si="71"/>
        <v>-1.1840000000000002</v>
      </c>
      <c r="O661">
        <v>0.23433374800000001</v>
      </c>
      <c r="P661">
        <f t="shared" si="72"/>
        <v>0</v>
      </c>
      <c r="Q661">
        <f t="shared" si="73"/>
        <v>0</v>
      </c>
      <c r="R661" t="b">
        <f t="shared" si="74"/>
        <v>1</v>
      </c>
      <c r="S661" t="b">
        <f t="shared" si="75"/>
        <v>0</v>
      </c>
      <c r="T661" t="b">
        <f t="shared" si="76"/>
        <v>1</v>
      </c>
    </row>
    <row r="662" spans="1:20" x14ac:dyDescent="0.2">
      <c r="A662">
        <v>661</v>
      </c>
      <c r="B662">
        <v>1</v>
      </c>
      <c r="C662">
        <v>1</v>
      </c>
      <c r="D662" t="s">
        <v>957</v>
      </c>
      <c r="E662" t="s">
        <v>21</v>
      </c>
      <c r="F662">
        <v>50</v>
      </c>
      <c r="G662">
        <v>2</v>
      </c>
      <c r="H662">
        <v>0</v>
      </c>
      <c r="I662" t="s">
        <v>532</v>
      </c>
      <c r="J662">
        <v>133.65</v>
      </c>
      <c r="L662" t="s">
        <v>23</v>
      </c>
      <c r="M662">
        <f t="shared" si="70"/>
        <v>1</v>
      </c>
      <c r="N662">
        <f t="shared" si="71"/>
        <v>-1.3680000000000003</v>
      </c>
      <c r="O662">
        <v>0.20294316900000001</v>
      </c>
      <c r="P662">
        <f t="shared" si="72"/>
        <v>0</v>
      </c>
      <c r="Q662">
        <f t="shared" si="73"/>
        <v>1</v>
      </c>
      <c r="R662" t="b">
        <f t="shared" si="74"/>
        <v>0</v>
      </c>
      <c r="S662" t="b">
        <f t="shared" si="75"/>
        <v>0</v>
      </c>
      <c r="T662" t="b">
        <f t="shared" si="76"/>
        <v>0</v>
      </c>
    </row>
    <row r="663" spans="1:20" x14ac:dyDescent="0.2">
      <c r="A663">
        <v>662</v>
      </c>
      <c r="B663">
        <v>0</v>
      </c>
      <c r="C663">
        <v>3</v>
      </c>
      <c r="D663" t="s">
        <v>958</v>
      </c>
      <c r="E663" t="s">
        <v>21</v>
      </c>
      <c r="F663">
        <v>40</v>
      </c>
      <c r="G663">
        <v>0</v>
      </c>
      <c r="H663">
        <v>0</v>
      </c>
      <c r="I663">
        <v>2623</v>
      </c>
      <c r="J663">
        <v>7.2249999999999996</v>
      </c>
      <c r="L663" t="s">
        <v>31</v>
      </c>
      <c r="M663">
        <f t="shared" si="70"/>
        <v>1</v>
      </c>
      <c r="N663">
        <f t="shared" si="71"/>
        <v>-2.6460000000000004</v>
      </c>
      <c r="O663">
        <v>6.6235976000000002E-2</v>
      </c>
      <c r="P663">
        <f t="shared" si="72"/>
        <v>0</v>
      </c>
      <c r="Q663">
        <f t="shared" si="73"/>
        <v>0</v>
      </c>
      <c r="R663" t="b">
        <f t="shared" si="74"/>
        <v>1</v>
      </c>
      <c r="S663" t="b">
        <f t="shared" si="75"/>
        <v>0</v>
      </c>
      <c r="T663" t="b">
        <f t="shared" si="76"/>
        <v>1</v>
      </c>
    </row>
    <row r="664" spans="1:20" x14ac:dyDescent="0.2">
      <c r="A664">
        <v>663</v>
      </c>
      <c r="B664">
        <v>0</v>
      </c>
      <c r="C664">
        <v>1</v>
      </c>
      <c r="D664" t="s">
        <v>959</v>
      </c>
      <c r="E664" t="s">
        <v>21</v>
      </c>
      <c r="F664">
        <v>47</v>
      </c>
      <c r="G664">
        <v>0</v>
      </c>
      <c r="H664">
        <v>0</v>
      </c>
      <c r="I664">
        <v>5727</v>
      </c>
      <c r="J664">
        <v>25.587499999999999</v>
      </c>
      <c r="K664" t="s">
        <v>960</v>
      </c>
      <c r="L664" t="s">
        <v>23</v>
      </c>
      <c r="M664">
        <f t="shared" si="70"/>
        <v>1</v>
      </c>
      <c r="N664">
        <f t="shared" si="71"/>
        <v>-0.58000000000000007</v>
      </c>
      <c r="O664">
        <v>0.35893259399999999</v>
      </c>
      <c r="P664">
        <f t="shared" si="72"/>
        <v>0</v>
      </c>
      <c r="Q664">
        <f t="shared" si="73"/>
        <v>0</v>
      </c>
      <c r="R664" t="b">
        <f t="shared" si="74"/>
        <v>1</v>
      </c>
      <c r="S664" t="b">
        <f t="shared" si="75"/>
        <v>0</v>
      </c>
      <c r="T664" t="b">
        <f t="shared" si="76"/>
        <v>1</v>
      </c>
    </row>
    <row r="665" spans="1:20" x14ac:dyDescent="0.2">
      <c r="A665">
        <v>664</v>
      </c>
      <c r="B665">
        <v>0</v>
      </c>
      <c r="C665">
        <v>3</v>
      </c>
      <c r="D665" t="s">
        <v>961</v>
      </c>
      <c r="E665" t="s">
        <v>21</v>
      </c>
      <c r="F665">
        <v>36</v>
      </c>
      <c r="G665">
        <v>0</v>
      </c>
      <c r="H665">
        <v>0</v>
      </c>
      <c r="I665">
        <v>349210</v>
      </c>
      <c r="J665">
        <v>7.4958</v>
      </c>
      <c r="L665" t="s">
        <v>23</v>
      </c>
      <c r="M665">
        <f t="shared" si="70"/>
        <v>1</v>
      </c>
      <c r="N665">
        <f t="shared" si="71"/>
        <v>-2.4860000000000002</v>
      </c>
      <c r="O665">
        <v>7.6845477999999995E-2</v>
      </c>
      <c r="P665">
        <f t="shared" si="72"/>
        <v>0</v>
      </c>
      <c r="Q665">
        <f t="shared" si="73"/>
        <v>0</v>
      </c>
      <c r="R665" t="b">
        <f t="shared" si="74"/>
        <v>1</v>
      </c>
      <c r="S665" t="b">
        <f t="shared" si="75"/>
        <v>0</v>
      </c>
      <c r="T665" t="b">
        <f t="shared" si="76"/>
        <v>1</v>
      </c>
    </row>
    <row r="666" spans="1:20" x14ac:dyDescent="0.2">
      <c r="A666">
        <v>665</v>
      </c>
      <c r="B666">
        <v>1</v>
      </c>
      <c r="C666">
        <v>3</v>
      </c>
      <c r="D666" t="s">
        <v>962</v>
      </c>
      <c r="E666" t="s">
        <v>21</v>
      </c>
      <c r="F666">
        <v>20</v>
      </c>
      <c r="G666">
        <v>1</v>
      </c>
      <c r="H666">
        <v>0</v>
      </c>
      <c r="I666" t="s">
        <v>963</v>
      </c>
      <c r="J666">
        <v>7.9249999999999998</v>
      </c>
      <c r="L666" t="s">
        <v>23</v>
      </c>
      <c r="M666">
        <f t="shared" si="70"/>
        <v>1</v>
      </c>
      <c r="N666">
        <f t="shared" si="71"/>
        <v>-2.1800000000000002</v>
      </c>
      <c r="O666">
        <v>0.10156092799999999</v>
      </c>
      <c r="P666">
        <f t="shared" si="72"/>
        <v>0</v>
      </c>
      <c r="Q666">
        <f t="shared" si="73"/>
        <v>1</v>
      </c>
      <c r="R666" t="b">
        <f t="shared" si="74"/>
        <v>0</v>
      </c>
      <c r="S666" t="b">
        <f t="shared" si="75"/>
        <v>0</v>
      </c>
      <c r="T666" t="b">
        <f t="shared" si="76"/>
        <v>0</v>
      </c>
    </row>
    <row r="667" spans="1:20" x14ac:dyDescent="0.2">
      <c r="A667">
        <v>666</v>
      </c>
      <c r="B667">
        <v>0</v>
      </c>
      <c r="C667">
        <v>2</v>
      </c>
      <c r="D667" t="s">
        <v>964</v>
      </c>
      <c r="E667" t="s">
        <v>21</v>
      </c>
      <c r="F667">
        <v>32</v>
      </c>
      <c r="G667">
        <v>2</v>
      </c>
      <c r="H667">
        <v>0</v>
      </c>
      <c r="I667" t="s">
        <v>153</v>
      </c>
      <c r="J667">
        <v>73.5</v>
      </c>
      <c r="L667" t="s">
        <v>23</v>
      </c>
      <c r="M667">
        <f t="shared" si="70"/>
        <v>1</v>
      </c>
      <c r="N667">
        <f t="shared" si="71"/>
        <v>-1.8210000000000006</v>
      </c>
      <c r="O667">
        <v>0.13931392400000001</v>
      </c>
      <c r="P667">
        <f t="shared" si="72"/>
        <v>0</v>
      </c>
      <c r="Q667">
        <f t="shared" si="73"/>
        <v>0</v>
      </c>
      <c r="R667" t="b">
        <f t="shared" si="74"/>
        <v>1</v>
      </c>
      <c r="S667" t="b">
        <f t="shared" si="75"/>
        <v>0</v>
      </c>
      <c r="T667" t="b">
        <f t="shared" si="76"/>
        <v>1</v>
      </c>
    </row>
    <row r="668" spans="1:20" x14ac:dyDescent="0.2">
      <c r="A668">
        <v>667</v>
      </c>
      <c r="B668">
        <v>0</v>
      </c>
      <c r="C668">
        <v>2</v>
      </c>
      <c r="D668" t="s">
        <v>965</v>
      </c>
      <c r="E668" t="s">
        <v>21</v>
      </c>
      <c r="F668">
        <v>25</v>
      </c>
      <c r="G668">
        <v>0</v>
      </c>
      <c r="H668">
        <v>0</v>
      </c>
      <c r="I668">
        <v>234686</v>
      </c>
      <c r="J668">
        <v>13</v>
      </c>
      <c r="L668" t="s">
        <v>23</v>
      </c>
      <c r="M668">
        <f t="shared" si="70"/>
        <v>1</v>
      </c>
      <c r="N668">
        <f t="shared" si="71"/>
        <v>-0.87300000000000022</v>
      </c>
      <c r="O668">
        <v>0.29463044799999999</v>
      </c>
      <c r="P668">
        <f t="shared" si="72"/>
        <v>0</v>
      </c>
      <c r="Q668">
        <f t="shared" si="73"/>
        <v>0</v>
      </c>
      <c r="R668" t="b">
        <f t="shared" si="74"/>
        <v>1</v>
      </c>
      <c r="S668" t="b">
        <f t="shared" si="75"/>
        <v>0</v>
      </c>
      <c r="T668" t="b">
        <f t="shared" si="76"/>
        <v>1</v>
      </c>
    </row>
    <row r="669" spans="1:20" x14ac:dyDescent="0.2">
      <c r="A669">
        <v>668</v>
      </c>
      <c r="B669">
        <v>0</v>
      </c>
      <c r="C669">
        <v>3</v>
      </c>
      <c r="D669" t="s">
        <v>966</v>
      </c>
      <c r="E669" t="s">
        <v>21</v>
      </c>
      <c r="F669">
        <v>29.7</v>
      </c>
      <c r="G669">
        <v>0</v>
      </c>
      <c r="H669">
        <v>0</v>
      </c>
      <c r="I669">
        <v>312993</v>
      </c>
      <c r="J669">
        <v>7.7750000000000004</v>
      </c>
      <c r="L669" t="s">
        <v>23</v>
      </c>
      <c r="M669">
        <f t="shared" si="70"/>
        <v>1</v>
      </c>
      <c r="N669">
        <f t="shared" si="71"/>
        <v>-2.234</v>
      </c>
      <c r="O669">
        <v>9.6738556000000003E-2</v>
      </c>
      <c r="P669">
        <f t="shared" si="72"/>
        <v>0</v>
      </c>
      <c r="Q669">
        <f t="shared" si="73"/>
        <v>0</v>
      </c>
      <c r="R669" t="b">
        <f t="shared" si="74"/>
        <v>1</v>
      </c>
      <c r="S669" t="b">
        <f t="shared" si="75"/>
        <v>0</v>
      </c>
      <c r="T669" t="b">
        <f t="shared" si="76"/>
        <v>1</v>
      </c>
    </row>
    <row r="670" spans="1:20" x14ac:dyDescent="0.2">
      <c r="A670">
        <v>669</v>
      </c>
      <c r="B670">
        <v>0</v>
      </c>
      <c r="C670">
        <v>3</v>
      </c>
      <c r="D670" t="s">
        <v>967</v>
      </c>
      <c r="E670" t="s">
        <v>21</v>
      </c>
      <c r="F670">
        <v>43</v>
      </c>
      <c r="G670">
        <v>0</v>
      </c>
      <c r="H670">
        <v>0</v>
      </c>
      <c r="I670" t="s">
        <v>968</v>
      </c>
      <c r="J670">
        <v>8.0500000000000007</v>
      </c>
      <c r="L670" t="s">
        <v>23</v>
      </c>
      <c r="M670">
        <f t="shared" si="70"/>
        <v>1</v>
      </c>
      <c r="N670">
        <f t="shared" si="71"/>
        <v>-2.766</v>
      </c>
      <c r="O670">
        <v>5.9189365000000001E-2</v>
      </c>
      <c r="P670">
        <f t="shared" si="72"/>
        <v>0</v>
      </c>
      <c r="Q670">
        <f t="shared" si="73"/>
        <v>0</v>
      </c>
      <c r="R670" t="b">
        <f t="shared" si="74"/>
        <v>1</v>
      </c>
      <c r="S670" t="b">
        <f t="shared" si="75"/>
        <v>0</v>
      </c>
      <c r="T670" t="b">
        <f t="shared" si="76"/>
        <v>1</v>
      </c>
    </row>
    <row r="671" spans="1:20" x14ac:dyDescent="0.2">
      <c r="A671">
        <v>670</v>
      </c>
      <c r="B671">
        <v>1</v>
      </c>
      <c r="C671">
        <v>1</v>
      </c>
      <c r="D671" t="s">
        <v>969</v>
      </c>
      <c r="E671" t="s">
        <v>28</v>
      </c>
      <c r="F671">
        <v>29.7</v>
      </c>
      <c r="G671">
        <v>1</v>
      </c>
      <c r="H671">
        <v>0</v>
      </c>
      <c r="I671">
        <v>19996</v>
      </c>
      <c r="J671">
        <v>52</v>
      </c>
      <c r="K671" t="s">
        <v>970</v>
      </c>
      <c r="L671" t="s">
        <v>23</v>
      </c>
      <c r="M671">
        <f t="shared" si="70"/>
        <v>0</v>
      </c>
      <c r="N671">
        <f t="shared" si="71"/>
        <v>2.5459999999999998</v>
      </c>
      <c r="O671">
        <v>0.92730433099999998</v>
      </c>
      <c r="P671">
        <f t="shared" si="72"/>
        <v>1</v>
      </c>
      <c r="Q671">
        <f t="shared" si="73"/>
        <v>1</v>
      </c>
      <c r="R671" t="b">
        <f t="shared" si="74"/>
        <v>1</v>
      </c>
      <c r="S671" t="b">
        <f t="shared" si="75"/>
        <v>1</v>
      </c>
      <c r="T671" t="b">
        <f t="shared" si="76"/>
        <v>0</v>
      </c>
    </row>
    <row r="672" spans="1:20" x14ac:dyDescent="0.2">
      <c r="A672">
        <v>671</v>
      </c>
      <c r="B672">
        <v>1</v>
      </c>
      <c r="C672">
        <v>2</v>
      </c>
      <c r="D672" t="s">
        <v>971</v>
      </c>
      <c r="E672" t="s">
        <v>28</v>
      </c>
      <c r="F672">
        <v>40</v>
      </c>
      <c r="G672">
        <v>1</v>
      </c>
      <c r="H672">
        <v>1</v>
      </c>
      <c r="I672">
        <v>29750</v>
      </c>
      <c r="J672">
        <v>39</v>
      </c>
      <c r="L672" t="s">
        <v>23</v>
      </c>
      <c r="M672">
        <f t="shared" si="70"/>
        <v>0</v>
      </c>
      <c r="N672">
        <f t="shared" si="71"/>
        <v>0.87899999999999956</v>
      </c>
      <c r="O672">
        <v>0.70661495399999996</v>
      </c>
      <c r="P672">
        <f t="shared" si="72"/>
        <v>1</v>
      </c>
      <c r="Q672">
        <f t="shared" si="73"/>
        <v>1</v>
      </c>
      <c r="R672" t="b">
        <f t="shared" si="74"/>
        <v>1</v>
      </c>
      <c r="S672" t="b">
        <f t="shared" si="75"/>
        <v>1</v>
      </c>
      <c r="T672" t="b">
        <f t="shared" si="76"/>
        <v>0</v>
      </c>
    </row>
    <row r="673" spans="1:20" x14ac:dyDescent="0.2">
      <c r="A673">
        <v>672</v>
      </c>
      <c r="B673">
        <v>0</v>
      </c>
      <c r="C673">
        <v>1</v>
      </c>
      <c r="D673" t="s">
        <v>972</v>
      </c>
      <c r="E673" t="s">
        <v>21</v>
      </c>
      <c r="F673">
        <v>31</v>
      </c>
      <c r="G673">
        <v>1</v>
      </c>
      <c r="H673">
        <v>0</v>
      </c>
      <c r="I673" t="s">
        <v>973</v>
      </c>
      <c r="J673">
        <v>52</v>
      </c>
      <c r="K673" t="s">
        <v>974</v>
      </c>
      <c r="L673" t="s">
        <v>23</v>
      </c>
      <c r="M673">
        <f t="shared" si="70"/>
        <v>1</v>
      </c>
      <c r="N673">
        <f t="shared" si="71"/>
        <v>-0.27400000000000041</v>
      </c>
      <c r="O673">
        <v>0.43192536599999998</v>
      </c>
      <c r="P673">
        <f t="shared" si="72"/>
        <v>0</v>
      </c>
      <c r="Q673">
        <f t="shared" si="73"/>
        <v>0</v>
      </c>
      <c r="R673" t="b">
        <f t="shared" si="74"/>
        <v>1</v>
      </c>
      <c r="S673" t="b">
        <f t="shared" si="75"/>
        <v>0</v>
      </c>
      <c r="T673" t="b">
        <f t="shared" si="76"/>
        <v>1</v>
      </c>
    </row>
    <row r="674" spans="1:20" x14ac:dyDescent="0.2">
      <c r="A674">
        <v>673</v>
      </c>
      <c r="B674">
        <v>0</v>
      </c>
      <c r="C674">
        <v>2</v>
      </c>
      <c r="D674" t="s">
        <v>975</v>
      </c>
      <c r="E674" t="s">
        <v>21</v>
      </c>
      <c r="F674">
        <v>70</v>
      </c>
      <c r="G674">
        <v>0</v>
      </c>
      <c r="H674">
        <v>0</v>
      </c>
      <c r="I674" t="s">
        <v>976</v>
      </c>
      <c r="J674">
        <v>10.5</v>
      </c>
      <c r="L674" t="s">
        <v>23</v>
      </c>
      <c r="M674">
        <f t="shared" si="70"/>
        <v>1</v>
      </c>
      <c r="N674">
        <f t="shared" si="71"/>
        <v>-2.6730000000000005</v>
      </c>
      <c r="O674">
        <v>6.4585488999999996E-2</v>
      </c>
      <c r="P674">
        <f t="shared" si="72"/>
        <v>0</v>
      </c>
      <c r="Q674">
        <f t="shared" si="73"/>
        <v>0</v>
      </c>
      <c r="R674" t="b">
        <f t="shared" si="74"/>
        <v>1</v>
      </c>
      <c r="S674" t="b">
        <f t="shared" si="75"/>
        <v>0</v>
      </c>
      <c r="T674" t="b">
        <f t="shared" si="76"/>
        <v>1</v>
      </c>
    </row>
    <row r="675" spans="1:20" x14ac:dyDescent="0.2">
      <c r="A675">
        <v>674</v>
      </c>
      <c r="B675">
        <v>1</v>
      </c>
      <c r="C675">
        <v>2</v>
      </c>
      <c r="D675" t="s">
        <v>977</v>
      </c>
      <c r="E675" t="s">
        <v>21</v>
      </c>
      <c r="F675">
        <v>31</v>
      </c>
      <c r="G675">
        <v>0</v>
      </c>
      <c r="H675">
        <v>0</v>
      </c>
      <c r="I675">
        <v>244270</v>
      </c>
      <c r="J675">
        <v>13</v>
      </c>
      <c r="L675" t="s">
        <v>23</v>
      </c>
      <c r="M675">
        <f t="shared" si="70"/>
        <v>1</v>
      </c>
      <c r="N675">
        <f t="shared" si="71"/>
        <v>-1.1130000000000004</v>
      </c>
      <c r="O675">
        <v>0.24731201899999999</v>
      </c>
      <c r="P675">
        <f t="shared" si="72"/>
        <v>0</v>
      </c>
      <c r="Q675">
        <f t="shared" si="73"/>
        <v>1</v>
      </c>
      <c r="R675" t="b">
        <f t="shared" si="74"/>
        <v>0</v>
      </c>
      <c r="S675" t="b">
        <f t="shared" si="75"/>
        <v>0</v>
      </c>
      <c r="T675" t="b">
        <f t="shared" si="76"/>
        <v>0</v>
      </c>
    </row>
    <row r="676" spans="1:20" x14ac:dyDescent="0.2">
      <c r="A676">
        <v>675</v>
      </c>
      <c r="B676">
        <v>0</v>
      </c>
      <c r="C676">
        <v>2</v>
      </c>
      <c r="D676" t="s">
        <v>978</v>
      </c>
      <c r="E676" t="s">
        <v>21</v>
      </c>
      <c r="F676">
        <v>29.7</v>
      </c>
      <c r="G676">
        <v>0</v>
      </c>
      <c r="H676">
        <v>0</v>
      </c>
      <c r="I676">
        <v>239856</v>
      </c>
      <c r="J676">
        <v>0</v>
      </c>
      <c r="L676" t="s">
        <v>23</v>
      </c>
      <c r="M676">
        <f t="shared" si="70"/>
        <v>1</v>
      </c>
      <c r="N676">
        <f t="shared" si="71"/>
        <v>-1.0609999999999999</v>
      </c>
      <c r="O676">
        <v>0.25711840000000002</v>
      </c>
      <c r="P676">
        <f t="shared" si="72"/>
        <v>0</v>
      </c>
      <c r="Q676">
        <f t="shared" si="73"/>
        <v>0</v>
      </c>
      <c r="R676" t="b">
        <f t="shared" si="74"/>
        <v>1</v>
      </c>
      <c r="S676" t="b">
        <f t="shared" si="75"/>
        <v>0</v>
      </c>
      <c r="T676" t="b">
        <f t="shared" si="76"/>
        <v>1</v>
      </c>
    </row>
    <row r="677" spans="1:20" x14ac:dyDescent="0.2">
      <c r="A677">
        <v>676</v>
      </c>
      <c r="B677">
        <v>0</v>
      </c>
      <c r="C677">
        <v>3</v>
      </c>
      <c r="D677" t="s">
        <v>979</v>
      </c>
      <c r="E677" t="s">
        <v>21</v>
      </c>
      <c r="F677">
        <v>18</v>
      </c>
      <c r="G677">
        <v>0</v>
      </c>
      <c r="H677">
        <v>0</v>
      </c>
      <c r="I677">
        <v>349912</v>
      </c>
      <c r="J677">
        <v>7.7750000000000004</v>
      </c>
      <c r="L677" t="s">
        <v>23</v>
      </c>
      <c r="M677">
        <f t="shared" si="70"/>
        <v>1</v>
      </c>
      <c r="N677">
        <f t="shared" si="71"/>
        <v>-1.766</v>
      </c>
      <c r="O677">
        <v>0.146040474</v>
      </c>
      <c r="P677">
        <f t="shared" si="72"/>
        <v>0</v>
      </c>
      <c r="Q677">
        <f t="shared" si="73"/>
        <v>0</v>
      </c>
      <c r="R677" t="b">
        <f t="shared" si="74"/>
        <v>1</v>
      </c>
      <c r="S677" t="b">
        <f t="shared" si="75"/>
        <v>0</v>
      </c>
      <c r="T677" t="b">
        <f t="shared" si="76"/>
        <v>1</v>
      </c>
    </row>
    <row r="678" spans="1:20" x14ac:dyDescent="0.2">
      <c r="A678">
        <v>677</v>
      </c>
      <c r="B678">
        <v>0</v>
      </c>
      <c r="C678">
        <v>3</v>
      </c>
      <c r="D678" t="s">
        <v>980</v>
      </c>
      <c r="E678" t="s">
        <v>21</v>
      </c>
      <c r="F678">
        <v>24.5</v>
      </c>
      <c r="G678">
        <v>0</v>
      </c>
      <c r="H678">
        <v>0</v>
      </c>
      <c r="I678">
        <v>342826</v>
      </c>
      <c r="J678">
        <v>8.0500000000000007</v>
      </c>
      <c r="L678" t="s">
        <v>23</v>
      </c>
      <c r="M678">
        <f t="shared" si="70"/>
        <v>1</v>
      </c>
      <c r="N678">
        <f t="shared" si="71"/>
        <v>-2.0260000000000007</v>
      </c>
      <c r="O678">
        <v>0.11650000200000001</v>
      </c>
      <c r="P678">
        <f t="shared" si="72"/>
        <v>0</v>
      </c>
      <c r="Q678">
        <f t="shared" si="73"/>
        <v>0</v>
      </c>
      <c r="R678" t="b">
        <f t="shared" si="74"/>
        <v>1</v>
      </c>
      <c r="S678" t="b">
        <f t="shared" si="75"/>
        <v>0</v>
      </c>
      <c r="T678" t="b">
        <f t="shared" si="76"/>
        <v>1</v>
      </c>
    </row>
    <row r="679" spans="1:20" x14ac:dyDescent="0.2">
      <c r="A679">
        <v>678</v>
      </c>
      <c r="B679">
        <v>1</v>
      </c>
      <c r="C679">
        <v>3</v>
      </c>
      <c r="D679" t="s">
        <v>981</v>
      </c>
      <c r="E679" t="s">
        <v>28</v>
      </c>
      <c r="F679">
        <v>18</v>
      </c>
      <c r="G679">
        <v>0</v>
      </c>
      <c r="H679">
        <v>0</v>
      </c>
      <c r="I679">
        <v>4138</v>
      </c>
      <c r="J679">
        <v>9.8416999999999994</v>
      </c>
      <c r="L679" t="s">
        <v>23</v>
      </c>
      <c r="M679">
        <f t="shared" si="70"/>
        <v>0</v>
      </c>
      <c r="N679">
        <f t="shared" si="71"/>
        <v>1.0019999999999998</v>
      </c>
      <c r="O679">
        <v>0.73145162100000005</v>
      </c>
      <c r="P679">
        <f t="shared" si="72"/>
        <v>1</v>
      </c>
      <c r="Q679">
        <f t="shared" si="73"/>
        <v>1</v>
      </c>
      <c r="R679" t="b">
        <f t="shared" si="74"/>
        <v>1</v>
      </c>
      <c r="S679" t="b">
        <f t="shared" si="75"/>
        <v>1</v>
      </c>
      <c r="T679" t="b">
        <f t="shared" si="76"/>
        <v>0</v>
      </c>
    </row>
    <row r="680" spans="1:20" x14ac:dyDescent="0.2">
      <c r="A680">
        <v>679</v>
      </c>
      <c r="B680">
        <v>0</v>
      </c>
      <c r="C680">
        <v>3</v>
      </c>
      <c r="D680" t="s">
        <v>982</v>
      </c>
      <c r="E680" t="s">
        <v>28</v>
      </c>
      <c r="F680">
        <v>43</v>
      </c>
      <c r="G680">
        <v>1</v>
      </c>
      <c r="H680">
        <v>6</v>
      </c>
      <c r="I680" t="s">
        <v>132</v>
      </c>
      <c r="J680">
        <v>46.9</v>
      </c>
      <c r="L680" t="s">
        <v>23</v>
      </c>
      <c r="M680">
        <f t="shared" si="70"/>
        <v>0</v>
      </c>
      <c r="N680">
        <f t="shared" si="71"/>
        <v>-0.82400000000000029</v>
      </c>
      <c r="O680">
        <v>0.30491523100000001</v>
      </c>
      <c r="P680">
        <f t="shared" si="72"/>
        <v>0</v>
      </c>
      <c r="Q680">
        <f t="shared" si="73"/>
        <v>0</v>
      </c>
      <c r="R680" t="b">
        <f t="shared" si="74"/>
        <v>1</v>
      </c>
      <c r="S680" t="b">
        <f t="shared" si="75"/>
        <v>0</v>
      </c>
      <c r="T680" t="b">
        <f t="shared" si="76"/>
        <v>1</v>
      </c>
    </row>
    <row r="681" spans="1:20" x14ac:dyDescent="0.2">
      <c r="A681">
        <v>680</v>
      </c>
      <c r="B681">
        <v>1</v>
      </c>
      <c r="C681">
        <v>1</v>
      </c>
      <c r="D681" t="s">
        <v>983</v>
      </c>
      <c r="E681" t="s">
        <v>21</v>
      </c>
      <c r="F681">
        <v>36</v>
      </c>
      <c r="G681">
        <v>0</v>
      </c>
      <c r="H681">
        <v>1</v>
      </c>
      <c r="I681" t="s">
        <v>419</v>
      </c>
      <c r="J681">
        <v>512.32920000000001</v>
      </c>
      <c r="K681" t="s">
        <v>984</v>
      </c>
      <c r="L681" t="s">
        <v>31</v>
      </c>
      <c r="M681">
        <f t="shared" si="70"/>
        <v>1</v>
      </c>
      <c r="N681">
        <f t="shared" si="71"/>
        <v>-0.22199999999999998</v>
      </c>
      <c r="O681">
        <v>0.44472682099999999</v>
      </c>
      <c r="P681">
        <f t="shared" si="72"/>
        <v>0</v>
      </c>
      <c r="Q681">
        <f t="shared" si="73"/>
        <v>1</v>
      </c>
      <c r="R681" t="b">
        <f t="shared" si="74"/>
        <v>0</v>
      </c>
      <c r="S681" t="b">
        <f t="shared" si="75"/>
        <v>0</v>
      </c>
      <c r="T681" t="b">
        <f t="shared" si="76"/>
        <v>0</v>
      </c>
    </row>
    <row r="682" spans="1:20" x14ac:dyDescent="0.2">
      <c r="A682">
        <v>681</v>
      </c>
      <c r="B682">
        <v>0</v>
      </c>
      <c r="C682">
        <v>3</v>
      </c>
      <c r="D682" t="s">
        <v>985</v>
      </c>
      <c r="E682" t="s">
        <v>28</v>
      </c>
      <c r="F682">
        <v>29.7</v>
      </c>
      <c r="G682">
        <v>0</v>
      </c>
      <c r="H682">
        <v>0</v>
      </c>
      <c r="I682">
        <v>330935</v>
      </c>
      <c r="J682">
        <v>8.1374999999999993</v>
      </c>
      <c r="L682" t="s">
        <v>47</v>
      </c>
      <c r="M682">
        <f t="shared" si="70"/>
        <v>0</v>
      </c>
      <c r="N682">
        <f t="shared" si="71"/>
        <v>0.53399999999999981</v>
      </c>
      <c r="O682">
        <v>0.63041556399999998</v>
      </c>
      <c r="P682">
        <f t="shared" si="72"/>
        <v>1</v>
      </c>
      <c r="Q682">
        <f t="shared" si="73"/>
        <v>0</v>
      </c>
      <c r="R682" t="b">
        <f t="shared" si="74"/>
        <v>0</v>
      </c>
      <c r="S682" t="b">
        <f t="shared" si="75"/>
        <v>0</v>
      </c>
      <c r="T682" t="b">
        <f t="shared" si="76"/>
        <v>0</v>
      </c>
    </row>
    <row r="683" spans="1:20" x14ac:dyDescent="0.2">
      <c r="A683">
        <v>682</v>
      </c>
      <c r="B683">
        <v>1</v>
      </c>
      <c r="C683">
        <v>1</v>
      </c>
      <c r="D683" t="s">
        <v>986</v>
      </c>
      <c r="E683" t="s">
        <v>21</v>
      </c>
      <c r="F683">
        <v>27</v>
      </c>
      <c r="G683">
        <v>0</v>
      </c>
      <c r="H683">
        <v>0</v>
      </c>
      <c r="I683" t="s">
        <v>119</v>
      </c>
      <c r="J683">
        <v>76.729200000000006</v>
      </c>
      <c r="K683" t="s">
        <v>987</v>
      </c>
      <c r="L683" t="s">
        <v>31</v>
      </c>
      <c r="M683">
        <f t="shared" si="70"/>
        <v>1</v>
      </c>
      <c r="N683">
        <f t="shared" si="71"/>
        <v>0.21999999999999975</v>
      </c>
      <c r="O683">
        <v>0.55477923500000004</v>
      </c>
      <c r="P683">
        <f t="shared" si="72"/>
        <v>1</v>
      </c>
      <c r="Q683">
        <f t="shared" si="73"/>
        <v>1</v>
      </c>
      <c r="R683" t="b">
        <f t="shared" si="74"/>
        <v>1</v>
      </c>
      <c r="S683" t="b">
        <f t="shared" si="75"/>
        <v>1</v>
      </c>
      <c r="T683" t="b">
        <f t="shared" si="76"/>
        <v>0</v>
      </c>
    </row>
    <row r="684" spans="1:20" x14ac:dyDescent="0.2">
      <c r="A684">
        <v>683</v>
      </c>
      <c r="B684">
        <v>0</v>
      </c>
      <c r="C684">
        <v>3</v>
      </c>
      <c r="D684" t="s">
        <v>988</v>
      </c>
      <c r="E684" t="s">
        <v>21</v>
      </c>
      <c r="F684">
        <v>20</v>
      </c>
      <c r="G684">
        <v>0</v>
      </c>
      <c r="H684">
        <v>0</v>
      </c>
      <c r="I684">
        <v>6563</v>
      </c>
      <c r="J684">
        <v>9.2249999999999996</v>
      </c>
      <c r="L684" t="s">
        <v>23</v>
      </c>
      <c r="M684">
        <f t="shared" si="70"/>
        <v>1</v>
      </c>
      <c r="N684">
        <f t="shared" si="71"/>
        <v>-1.8460000000000001</v>
      </c>
      <c r="O684">
        <v>0.13634322700000001</v>
      </c>
      <c r="P684">
        <f t="shared" si="72"/>
        <v>0</v>
      </c>
      <c r="Q684">
        <f t="shared" si="73"/>
        <v>0</v>
      </c>
      <c r="R684" t="b">
        <f t="shared" si="74"/>
        <v>1</v>
      </c>
      <c r="S684" t="b">
        <f t="shared" si="75"/>
        <v>0</v>
      </c>
      <c r="T684" t="b">
        <f t="shared" si="76"/>
        <v>1</v>
      </c>
    </row>
    <row r="685" spans="1:20" x14ac:dyDescent="0.2">
      <c r="A685">
        <v>684</v>
      </c>
      <c r="B685">
        <v>0</v>
      </c>
      <c r="C685">
        <v>3</v>
      </c>
      <c r="D685" t="s">
        <v>989</v>
      </c>
      <c r="E685" t="s">
        <v>21</v>
      </c>
      <c r="F685">
        <v>14</v>
      </c>
      <c r="G685">
        <v>5</v>
      </c>
      <c r="H685">
        <v>2</v>
      </c>
      <c r="I685" t="s">
        <v>132</v>
      </c>
      <c r="J685">
        <v>46.9</v>
      </c>
      <c r="L685" t="s">
        <v>23</v>
      </c>
      <c r="M685">
        <f t="shared" si="70"/>
        <v>1</v>
      </c>
      <c r="N685">
        <f t="shared" si="71"/>
        <v>-3.4400000000000004</v>
      </c>
      <c r="O685">
        <v>3.1068484E-2</v>
      </c>
      <c r="P685">
        <f t="shared" si="72"/>
        <v>0</v>
      </c>
      <c r="Q685">
        <f t="shared" si="73"/>
        <v>0</v>
      </c>
      <c r="R685" t="b">
        <f t="shared" si="74"/>
        <v>1</v>
      </c>
      <c r="S685" t="b">
        <f t="shared" si="75"/>
        <v>0</v>
      </c>
      <c r="T685" t="b">
        <f t="shared" si="76"/>
        <v>1</v>
      </c>
    </row>
    <row r="686" spans="1:20" x14ac:dyDescent="0.2">
      <c r="A686">
        <v>685</v>
      </c>
      <c r="B686">
        <v>0</v>
      </c>
      <c r="C686">
        <v>2</v>
      </c>
      <c r="D686" t="s">
        <v>990</v>
      </c>
      <c r="E686" t="s">
        <v>21</v>
      </c>
      <c r="F686">
        <v>60</v>
      </c>
      <c r="G686">
        <v>1</v>
      </c>
      <c r="H686">
        <v>1</v>
      </c>
      <c r="I686">
        <v>29750</v>
      </c>
      <c r="J686">
        <v>39</v>
      </c>
      <c r="L686" t="s">
        <v>23</v>
      </c>
      <c r="M686">
        <f t="shared" si="70"/>
        <v>1</v>
      </c>
      <c r="N686">
        <f t="shared" si="71"/>
        <v>-2.6890000000000001</v>
      </c>
      <c r="O686">
        <v>6.3625570000000006E-2</v>
      </c>
      <c r="P686">
        <f t="shared" si="72"/>
        <v>0</v>
      </c>
      <c r="Q686">
        <f t="shared" si="73"/>
        <v>0</v>
      </c>
      <c r="R686" t="b">
        <f t="shared" si="74"/>
        <v>1</v>
      </c>
      <c r="S686" t="b">
        <f t="shared" si="75"/>
        <v>0</v>
      </c>
      <c r="T686" t="b">
        <f t="shared" si="76"/>
        <v>1</v>
      </c>
    </row>
    <row r="687" spans="1:20" x14ac:dyDescent="0.2">
      <c r="A687">
        <v>686</v>
      </c>
      <c r="B687">
        <v>0</v>
      </c>
      <c r="C687">
        <v>2</v>
      </c>
      <c r="D687" t="s">
        <v>991</v>
      </c>
      <c r="E687" t="s">
        <v>21</v>
      </c>
      <c r="F687">
        <v>25</v>
      </c>
      <c r="G687">
        <v>1</v>
      </c>
      <c r="H687">
        <v>2</v>
      </c>
      <c r="I687" t="s">
        <v>107</v>
      </c>
      <c r="J687">
        <v>41.5792</v>
      </c>
      <c r="L687" t="s">
        <v>31</v>
      </c>
      <c r="M687">
        <f t="shared" si="70"/>
        <v>1</v>
      </c>
      <c r="N687">
        <f t="shared" si="71"/>
        <v>-1.371</v>
      </c>
      <c r="O687">
        <v>0.20245832899999999</v>
      </c>
      <c r="P687">
        <f t="shared" si="72"/>
        <v>0</v>
      </c>
      <c r="Q687">
        <f t="shared" si="73"/>
        <v>0</v>
      </c>
      <c r="R687" t="b">
        <f t="shared" si="74"/>
        <v>1</v>
      </c>
      <c r="S687" t="b">
        <f t="shared" si="75"/>
        <v>0</v>
      </c>
      <c r="T687" t="b">
        <f t="shared" si="76"/>
        <v>1</v>
      </c>
    </row>
    <row r="688" spans="1:20" x14ac:dyDescent="0.2">
      <c r="A688">
        <v>687</v>
      </c>
      <c r="B688">
        <v>0</v>
      </c>
      <c r="C688">
        <v>3</v>
      </c>
      <c r="D688" t="s">
        <v>992</v>
      </c>
      <c r="E688" t="s">
        <v>21</v>
      </c>
      <c r="F688">
        <v>14</v>
      </c>
      <c r="G688">
        <v>4</v>
      </c>
      <c r="H688">
        <v>1</v>
      </c>
      <c r="I688">
        <v>3101295</v>
      </c>
      <c r="J688">
        <v>39.6875</v>
      </c>
      <c r="L688" t="s">
        <v>23</v>
      </c>
      <c r="M688">
        <f t="shared" si="70"/>
        <v>1</v>
      </c>
      <c r="N688">
        <f t="shared" si="71"/>
        <v>-3.0240000000000009</v>
      </c>
      <c r="O688">
        <v>4.6353335000000002E-2</v>
      </c>
      <c r="P688">
        <f t="shared" si="72"/>
        <v>0</v>
      </c>
      <c r="Q688">
        <f t="shared" si="73"/>
        <v>0</v>
      </c>
      <c r="R688" t="b">
        <f t="shared" si="74"/>
        <v>1</v>
      </c>
      <c r="S688" t="b">
        <f t="shared" si="75"/>
        <v>0</v>
      </c>
      <c r="T688" t="b">
        <f t="shared" si="76"/>
        <v>1</v>
      </c>
    </row>
    <row r="689" spans="1:20" x14ac:dyDescent="0.2">
      <c r="A689">
        <v>688</v>
      </c>
      <c r="B689">
        <v>0</v>
      </c>
      <c r="C689">
        <v>3</v>
      </c>
      <c r="D689" t="s">
        <v>993</v>
      </c>
      <c r="E689" t="s">
        <v>21</v>
      </c>
      <c r="F689">
        <v>19</v>
      </c>
      <c r="G689">
        <v>0</v>
      </c>
      <c r="H689">
        <v>0</v>
      </c>
      <c r="I689">
        <v>349228</v>
      </c>
      <c r="J689">
        <v>10.1708</v>
      </c>
      <c r="L689" t="s">
        <v>23</v>
      </c>
      <c r="M689">
        <f t="shared" si="70"/>
        <v>1</v>
      </c>
      <c r="N689">
        <f t="shared" si="71"/>
        <v>-1.806</v>
      </c>
      <c r="O689">
        <v>0.141122257</v>
      </c>
      <c r="P689">
        <f t="shared" si="72"/>
        <v>0</v>
      </c>
      <c r="Q689">
        <f t="shared" si="73"/>
        <v>0</v>
      </c>
      <c r="R689" t="b">
        <f t="shared" si="74"/>
        <v>1</v>
      </c>
      <c r="S689" t="b">
        <f t="shared" si="75"/>
        <v>0</v>
      </c>
      <c r="T689" t="b">
        <f t="shared" si="76"/>
        <v>1</v>
      </c>
    </row>
    <row r="690" spans="1:20" x14ac:dyDescent="0.2">
      <c r="A690">
        <v>689</v>
      </c>
      <c r="B690">
        <v>0</v>
      </c>
      <c r="C690">
        <v>3</v>
      </c>
      <c r="D690" t="s">
        <v>994</v>
      </c>
      <c r="E690" t="s">
        <v>21</v>
      </c>
      <c r="F690">
        <v>18</v>
      </c>
      <c r="G690">
        <v>0</v>
      </c>
      <c r="H690">
        <v>0</v>
      </c>
      <c r="I690">
        <v>350036</v>
      </c>
      <c r="J690">
        <v>7.7957999999999998</v>
      </c>
      <c r="L690" t="s">
        <v>23</v>
      </c>
      <c r="M690">
        <f t="shared" si="70"/>
        <v>1</v>
      </c>
      <c r="N690">
        <f t="shared" si="71"/>
        <v>-1.766</v>
      </c>
      <c r="O690">
        <v>0.146040474</v>
      </c>
      <c r="P690">
        <f t="shared" si="72"/>
        <v>0</v>
      </c>
      <c r="Q690">
        <f t="shared" si="73"/>
        <v>0</v>
      </c>
      <c r="R690" t="b">
        <f t="shared" si="74"/>
        <v>1</v>
      </c>
      <c r="S690" t="b">
        <f t="shared" si="75"/>
        <v>0</v>
      </c>
      <c r="T690" t="b">
        <f t="shared" si="76"/>
        <v>1</v>
      </c>
    </row>
    <row r="691" spans="1:20" x14ac:dyDescent="0.2">
      <c r="A691">
        <v>690</v>
      </c>
      <c r="B691">
        <v>1</v>
      </c>
      <c r="C691">
        <v>1</v>
      </c>
      <c r="D691" t="s">
        <v>995</v>
      </c>
      <c r="E691" t="s">
        <v>28</v>
      </c>
      <c r="F691">
        <v>15</v>
      </c>
      <c r="G691">
        <v>0</v>
      </c>
      <c r="H691">
        <v>1</v>
      </c>
      <c r="I691">
        <v>24160</v>
      </c>
      <c r="J691">
        <v>211.33750000000001</v>
      </c>
      <c r="K691" t="s">
        <v>996</v>
      </c>
      <c r="L691" t="s">
        <v>23</v>
      </c>
      <c r="M691">
        <f t="shared" si="70"/>
        <v>0</v>
      </c>
      <c r="N691">
        <f t="shared" si="71"/>
        <v>3.3860000000000001</v>
      </c>
      <c r="O691">
        <v>0.96726412399999995</v>
      </c>
      <c r="P691">
        <f t="shared" si="72"/>
        <v>1</v>
      </c>
      <c r="Q691">
        <f t="shared" si="73"/>
        <v>1</v>
      </c>
      <c r="R691" t="b">
        <f t="shared" si="74"/>
        <v>1</v>
      </c>
      <c r="S691" t="b">
        <f t="shared" si="75"/>
        <v>1</v>
      </c>
      <c r="T691" t="b">
        <f t="shared" si="76"/>
        <v>0</v>
      </c>
    </row>
    <row r="692" spans="1:20" x14ac:dyDescent="0.2">
      <c r="A692">
        <v>691</v>
      </c>
      <c r="B692">
        <v>1</v>
      </c>
      <c r="C692">
        <v>1</v>
      </c>
      <c r="D692" t="s">
        <v>997</v>
      </c>
      <c r="E692" t="s">
        <v>21</v>
      </c>
      <c r="F692">
        <v>31</v>
      </c>
      <c r="G692">
        <v>1</v>
      </c>
      <c r="H692">
        <v>0</v>
      </c>
      <c r="I692">
        <v>17474</v>
      </c>
      <c r="J692">
        <v>57</v>
      </c>
      <c r="K692" t="s">
        <v>998</v>
      </c>
      <c r="L692" t="s">
        <v>23</v>
      </c>
      <c r="M692">
        <f t="shared" si="70"/>
        <v>1</v>
      </c>
      <c r="N692">
        <f t="shared" si="71"/>
        <v>-0.27400000000000041</v>
      </c>
      <c r="O692">
        <v>0.43192536599999998</v>
      </c>
      <c r="P692">
        <f t="shared" si="72"/>
        <v>0</v>
      </c>
      <c r="Q692">
        <f t="shared" si="73"/>
        <v>1</v>
      </c>
      <c r="R692" t="b">
        <f t="shared" si="74"/>
        <v>0</v>
      </c>
      <c r="S692" t="b">
        <f t="shared" si="75"/>
        <v>0</v>
      </c>
      <c r="T692" t="b">
        <f t="shared" si="76"/>
        <v>0</v>
      </c>
    </row>
    <row r="693" spans="1:20" x14ac:dyDescent="0.2">
      <c r="A693">
        <v>692</v>
      </c>
      <c r="B693">
        <v>1</v>
      </c>
      <c r="C693">
        <v>3</v>
      </c>
      <c r="D693" t="s">
        <v>999</v>
      </c>
      <c r="E693" t="s">
        <v>28</v>
      </c>
      <c r="F693">
        <v>4</v>
      </c>
      <c r="G693">
        <v>0</v>
      </c>
      <c r="H693">
        <v>1</v>
      </c>
      <c r="I693">
        <v>349256</v>
      </c>
      <c r="J693">
        <v>13.416700000000001</v>
      </c>
      <c r="L693" t="s">
        <v>31</v>
      </c>
      <c r="M693">
        <f t="shared" si="70"/>
        <v>0</v>
      </c>
      <c r="N693">
        <f t="shared" si="71"/>
        <v>1.4799999999999995</v>
      </c>
      <c r="O693">
        <v>0.81457258099999996</v>
      </c>
      <c r="P693">
        <f t="shared" si="72"/>
        <v>1</v>
      </c>
      <c r="Q693">
        <f t="shared" si="73"/>
        <v>1</v>
      </c>
      <c r="R693" t="b">
        <f t="shared" si="74"/>
        <v>1</v>
      </c>
      <c r="S693" t="b">
        <f t="shared" si="75"/>
        <v>1</v>
      </c>
      <c r="T693" t="b">
        <f t="shared" si="76"/>
        <v>0</v>
      </c>
    </row>
    <row r="694" spans="1:20" x14ac:dyDescent="0.2">
      <c r="A694">
        <v>693</v>
      </c>
      <c r="B694">
        <v>1</v>
      </c>
      <c r="C694">
        <v>3</v>
      </c>
      <c r="D694" t="s">
        <v>1000</v>
      </c>
      <c r="E694" t="s">
        <v>21</v>
      </c>
      <c r="F694">
        <v>29.7</v>
      </c>
      <c r="G694">
        <v>0</v>
      </c>
      <c r="H694">
        <v>0</v>
      </c>
      <c r="I694">
        <v>1601</v>
      </c>
      <c r="J694">
        <v>56.495800000000003</v>
      </c>
      <c r="L694" t="s">
        <v>23</v>
      </c>
      <c r="M694">
        <f t="shared" si="70"/>
        <v>1</v>
      </c>
      <c r="N694">
        <f t="shared" si="71"/>
        <v>-2.234</v>
      </c>
      <c r="O694">
        <v>9.6738556000000003E-2</v>
      </c>
      <c r="P694">
        <f t="shared" si="72"/>
        <v>0</v>
      </c>
      <c r="Q694">
        <f t="shared" si="73"/>
        <v>1</v>
      </c>
      <c r="R694" t="b">
        <f t="shared" si="74"/>
        <v>0</v>
      </c>
      <c r="S694" t="b">
        <f t="shared" si="75"/>
        <v>0</v>
      </c>
      <c r="T694" t="b">
        <f t="shared" si="76"/>
        <v>0</v>
      </c>
    </row>
    <row r="695" spans="1:20" x14ac:dyDescent="0.2">
      <c r="A695">
        <v>694</v>
      </c>
      <c r="B695">
        <v>0</v>
      </c>
      <c r="C695">
        <v>3</v>
      </c>
      <c r="D695" t="s">
        <v>1001</v>
      </c>
      <c r="E695" t="s">
        <v>21</v>
      </c>
      <c r="F695">
        <v>25</v>
      </c>
      <c r="G695">
        <v>0</v>
      </c>
      <c r="H695">
        <v>0</v>
      </c>
      <c r="I695">
        <v>2672</v>
      </c>
      <c r="J695">
        <v>7.2249999999999996</v>
      </c>
      <c r="L695" t="s">
        <v>31</v>
      </c>
      <c r="M695">
        <f t="shared" si="70"/>
        <v>1</v>
      </c>
      <c r="N695">
        <f t="shared" si="71"/>
        <v>-2.0460000000000003</v>
      </c>
      <c r="O695">
        <v>0.114457183</v>
      </c>
      <c r="P695">
        <f t="shared" si="72"/>
        <v>0</v>
      </c>
      <c r="Q695">
        <f t="shared" si="73"/>
        <v>0</v>
      </c>
      <c r="R695" t="b">
        <f t="shared" si="74"/>
        <v>1</v>
      </c>
      <c r="S695" t="b">
        <f t="shared" si="75"/>
        <v>0</v>
      </c>
      <c r="T695" t="b">
        <f t="shared" si="76"/>
        <v>1</v>
      </c>
    </row>
    <row r="696" spans="1:20" x14ac:dyDescent="0.2">
      <c r="A696">
        <v>695</v>
      </c>
      <c r="B696">
        <v>0</v>
      </c>
      <c r="C696">
        <v>1</v>
      </c>
      <c r="D696" t="s">
        <v>1002</v>
      </c>
      <c r="E696" t="s">
        <v>21</v>
      </c>
      <c r="F696">
        <v>60</v>
      </c>
      <c r="G696">
        <v>0</v>
      </c>
      <c r="H696">
        <v>0</v>
      </c>
      <c r="I696">
        <v>113800</v>
      </c>
      <c r="J696">
        <v>26.55</v>
      </c>
      <c r="L696" t="s">
        <v>23</v>
      </c>
      <c r="M696">
        <f t="shared" si="70"/>
        <v>1</v>
      </c>
      <c r="N696">
        <f t="shared" si="71"/>
        <v>-1.1000000000000001</v>
      </c>
      <c r="O696">
        <v>0.24973989399999999</v>
      </c>
      <c r="P696">
        <f t="shared" si="72"/>
        <v>0</v>
      </c>
      <c r="Q696">
        <f t="shared" si="73"/>
        <v>0</v>
      </c>
      <c r="R696" t="b">
        <f t="shared" si="74"/>
        <v>1</v>
      </c>
      <c r="S696" t="b">
        <f t="shared" si="75"/>
        <v>0</v>
      </c>
      <c r="T696" t="b">
        <f t="shared" si="76"/>
        <v>1</v>
      </c>
    </row>
    <row r="697" spans="1:20" x14ac:dyDescent="0.2">
      <c r="A697">
        <v>696</v>
      </c>
      <c r="B697">
        <v>0</v>
      </c>
      <c r="C697">
        <v>2</v>
      </c>
      <c r="D697" t="s">
        <v>1003</v>
      </c>
      <c r="E697" t="s">
        <v>21</v>
      </c>
      <c r="F697">
        <v>52</v>
      </c>
      <c r="G697">
        <v>0</v>
      </c>
      <c r="H697">
        <v>0</v>
      </c>
      <c r="I697">
        <v>248731</v>
      </c>
      <c r="J697">
        <v>13.5</v>
      </c>
      <c r="L697" t="s">
        <v>23</v>
      </c>
      <c r="M697">
        <f t="shared" si="70"/>
        <v>1</v>
      </c>
      <c r="N697">
        <f t="shared" si="71"/>
        <v>-1.9530000000000003</v>
      </c>
      <c r="O697">
        <v>0.124226607</v>
      </c>
      <c r="P697">
        <f t="shared" si="72"/>
        <v>0</v>
      </c>
      <c r="Q697">
        <f t="shared" si="73"/>
        <v>0</v>
      </c>
      <c r="R697" t="b">
        <f t="shared" si="74"/>
        <v>1</v>
      </c>
      <c r="S697" t="b">
        <f t="shared" si="75"/>
        <v>0</v>
      </c>
      <c r="T697" t="b">
        <f t="shared" si="76"/>
        <v>1</v>
      </c>
    </row>
    <row r="698" spans="1:20" x14ac:dyDescent="0.2">
      <c r="A698">
        <v>697</v>
      </c>
      <c r="B698">
        <v>0</v>
      </c>
      <c r="C698">
        <v>3</v>
      </c>
      <c r="D698" t="s">
        <v>1004</v>
      </c>
      <c r="E698" t="s">
        <v>21</v>
      </c>
      <c r="F698">
        <v>44</v>
      </c>
      <c r="G698">
        <v>0</v>
      </c>
      <c r="H698">
        <v>0</v>
      </c>
      <c r="I698">
        <v>363592</v>
      </c>
      <c r="J698">
        <v>8.0500000000000007</v>
      </c>
      <c r="L698" t="s">
        <v>23</v>
      </c>
      <c r="M698">
        <f t="shared" si="70"/>
        <v>1</v>
      </c>
      <c r="N698">
        <f t="shared" si="71"/>
        <v>-2.806</v>
      </c>
      <c r="O698">
        <v>5.7000807000000001E-2</v>
      </c>
      <c r="P698">
        <f t="shared" si="72"/>
        <v>0</v>
      </c>
      <c r="Q698">
        <f t="shared" si="73"/>
        <v>0</v>
      </c>
      <c r="R698" t="b">
        <f t="shared" si="74"/>
        <v>1</v>
      </c>
      <c r="S698" t="b">
        <f t="shared" si="75"/>
        <v>0</v>
      </c>
      <c r="T698" t="b">
        <f t="shared" si="76"/>
        <v>1</v>
      </c>
    </row>
    <row r="699" spans="1:20" x14ac:dyDescent="0.2">
      <c r="A699">
        <v>698</v>
      </c>
      <c r="B699">
        <v>1</v>
      </c>
      <c r="C699">
        <v>3</v>
      </c>
      <c r="D699" t="s">
        <v>1005</v>
      </c>
      <c r="E699" t="s">
        <v>28</v>
      </c>
      <c r="F699">
        <v>29.7</v>
      </c>
      <c r="G699">
        <v>0</v>
      </c>
      <c r="H699">
        <v>0</v>
      </c>
      <c r="I699">
        <v>35852</v>
      </c>
      <c r="J699">
        <v>7.7332999999999998</v>
      </c>
      <c r="L699" t="s">
        <v>47</v>
      </c>
      <c r="M699">
        <f t="shared" si="70"/>
        <v>0</v>
      </c>
      <c r="N699">
        <f t="shared" si="71"/>
        <v>0.53399999999999981</v>
      </c>
      <c r="O699">
        <v>0.63041556399999998</v>
      </c>
      <c r="P699">
        <f t="shared" si="72"/>
        <v>1</v>
      </c>
      <c r="Q699">
        <f t="shared" si="73"/>
        <v>1</v>
      </c>
      <c r="R699" t="b">
        <f t="shared" si="74"/>
        <v>1</v>
      </c>
      <c r="S699" t="b">
        <f t="shared" si="75"/>
        <v>1</v>
      </c>
      <c r="T699" t="b">
        <f t="shared" si="76"/>
        <v>0</v>
      </c>
    </row>
    <row r="700" spans="1:20" x14ac:dyDescent="0.2">
      <c r="A700">
        <v>699</v>
      </c>
      <c r="B700">
        <v>0</v>
      </c>
      <c r="C700">
        <v>1</v>
      </c>
      <c r="D700" t="s">
        <v>1006</v>
      </c>
      <c r="E700" t="s">
        <v>21</v>
      </c>
      <c r="F700">
        <v>49</v>
      </c>
      <c r="G700">
        <v>1</v>
      </c>
      <c r="H700">
        <v>1</v>
      </c>
      <c r="I700">
        <v>17421</v>
      </c>
      <c r="J700">
        <v>110.88330000000001</v>
      </c>
      <c r="K700" t="s">
        <v>859</v>
      </c>
      <c r="L700" t="s">
        <v>31</v>
      </c>
      <c r="M700">
        <f t="shared" si="70"/>
        <v>1</v>
      </c>
      <c r="N700">
        <f t="shared" si="71"/>
        <v>-1.0760000000000001</v>
      </c>
      <c r="O700">
        <v>0.25426372600000002</v>
      </c>
      <c r="P700">
        <f t="shared" si="72"/>
        <v>0</v>
      </c>
      <c r="Q700">
        <f t="shared" si="73"/>
        <v>0</v>
      </c>
      <c r="R700" t="b">
        <f t="shared" si="74"/>
        <v>1</v>
      </c>
      <c r="S700" t="b">
        <f t="shared" si="75"/>
        <v>0</v>
      </c>
      <c r="T700" t="b">
        <f t="shared" si="76"/>
        <v>1</v>
      </c>
    </row>
    <row r="701" spans="1:20" x14ac:dyDescent="0.2">
      <c r="A701">
        <v>700</v>
      </c>
      <c r="B701">
        <v>0</v>
      </c>
      <c r="C701">
        <v>3</v>
      </c>
      <c r="D701" t="s">
        <v>1007</v>
      </c>
      <c r="E701" t="s">
        <v>21</v>
      </c>
      <c r="F701">
        <v>42</v>
      </c>
      <c r="G701">
        <v>0</v>
      </c>
      <c r="H701">
        <v>0</v>
      </c>
      <c r="I701">
        <v>348121</v>
      </c>
      <c r="J701">
        <v>7.65</v>
      </c>
      <c r="K701" t="s">
        <v>1008</v>
      </c>
      <c r="L701" t="s">
        <v>23</v>
      </c>
      <c r="M701">
        <f t="shared" si="70"/>
        <v>1</v>
      </c>
      <c r="N701">
        <f t="shared" si="71"/>
        <v>-2.726</v>
      </c>
      <c r="O701">
        <v>6.1456477000000002E-2</v>
      </c>
      <c r="P701">
        <f t="shared" si="72"/>
        <v>0</v>
      </c>
      <c r="Q701">
        <f t="shared" si="73"/>
        <v>0</v>
      </c>
      <c r="R701" t="b">
        <f t="shared" si="74"/>
        <v>1</v>
      </c>
      <c r="S701" t="b">
        <f t="shared" si="75"/>
        <v>0</v>
      </c>
      <c r="T701" t="b">
        <f t="shared" si="76"/>
        <v>1</v>
      </c>
    </row>
    <row r="702" spans="1:20" x14ac:dyDescent="0.2">
      <c r="A702">
        <v>701</v>
      </c>
      <c r="B702">
        <v>1</v>
      </c>
      <c r="C702">
        <v>1</v>
      </c>
      <c r="D702" t="s">
        <v>1009</v>
      </c>
      <c r="E702" t="s">
        <v>28</v>
      </c>
      <c r="F702">
        <v>18</v>
      </c>
      <c r="G702">
        <v>1</v>
      </c>
      <c r="H702">
        <v>0</v>
      </c>
      <c r="I702" t="s">
        <v>592</v>
      </c>
      <c r="J702">
        <v>227.52500000000001</v>
      </c>
      <c r="K702" t="s">
        <v>1010</v>
      </c>
      <c r="L702" t="s">
        <v>31</v>
      </c>
      <c r="M702">
        <f t="shared" si="70"/>
        <v>0</v>
      </c>
      <c r="N702">
        <f t="shared" si="71"/>
        <v>3.0139999999999998</v>
      </c>
      <c r="O702">
        <v>0.95320260800000001</v>
      </c>
      <c r="P702">
        <f t="shared" si="72"/>
        <v>1</v>
      </c>
      <c r="Q702">
        <f t="shared" si="73"/>
        <v>1</v>
      </c>
      <c r="R702" t="b">
        <f t="shared" si="74"/>
        <v>1</v>
      </c>
      <c r="S702" t="b">
        <f t="shared" si="75"/>
        <v>1</v>
      </c>
      <c r="T702" t="b">
        <f t="shared" si="76"/>
        <v>0</v>
      </c>
    </row>
    <row r="703" spans="1:20" x14ac:dyDescent="0.2">
      <c r="A703">
        <v>702</v>
      </c>
      <c r="B703">
        <v>1</v>
      </c>
      <c r="C703">
        <v>1</v>
      </c>
      <c r="D703" t="s">
        <v>1011</v>
      </c>
      <c r="E703" t="s">
        <v>21</v>
      </c>
      <c r="F703">
        <v>35</v>
      </c>
      <c r="G703">
        <v>0</v>
      </c>
      <c r="H703">
        <v>0</v>
      </c>
      <c r="I703" t="s">
        <v>1012</v>
      </c>
      <c r="J703">
        <v>26.287500000000001</v>
      </c>
      <c r="K703" t="s">
        <v>1013</v>
      </c>
      <c r="L703" t="s">
        <v>23</v>
      </c>
      <c r="M703">
        <f t="shared" si="70"/>
        <v>1</v>
      </c>
      <c r="N703">
        <f t="shared" si="71"/>
        <v>-0.10000000000000053</v>
      </c>
      <c r="O703">
        <v>0.47502081299999999</v>
      </c>
      <c r="P703">
        <f t="shared" si="72"/>
        <v>0</v>
      </c>
      <c r="Q703">
        <f t="shared" si="73"/>
        <v>1</v>
      </c>
      <c r="R703" t="b">
        <f t="shared" si="74"/>
        <v>0</v>
      </c>
      <c r="S703" t="b">
        <f t="shared" si="75"/>
        <v>0</v>
      </c>
      <c r="T703" t="b">
        <f t="shared" si="76"/>
        <v>0</v>
      </c>
    </row>
    <row r="704" spans="1:20" x14ac:dyDescent="0.2">
      <c r="A704">
        <v>703</v>
      </c>
      <c r="B704">
        <v>0</v>
      </c>
      <c r="C704">
        <v>3</v>
      </c>
      <c r="D704" t="s">
        <v>1014</v>
      </c>
      <c r="E704" t="s">
        <v>28</v>
      </c>
      <c r="F704">
        <v>18</v>
      </c>
      <c r="G704">
        <v>0</v>
      </c>
      <c r="H704">
        <v>1</v>
      </c>
      <c r="I704">
        <v>2691</v>
      </c>
      <c r="J704">
        <v>14.4542</v>
      </c>
      <c r="L704" t="s">
        <v>31</v>
      </c>
      <c r="M704">
        <f t="shared" si="70"/>
        <v>0</v>
      </c>
      <c r="N704">
        <f t="shared" si="71"/>
        <v>0.91999999999999993</v>
      </c>
      <c r="O704">
        <v>0.71504210599999996</v>
      </c>
      <c r="P704">
        <f t="shared" si="72"/>
        <v>1</v>
      </c>
      <c r="Q704">
        <f t="shared" si="73"/>
        <v>0</v>
      </c>
      <c r="R704" t="b">
        <f t="shared" si="74"/>
        <v>0</v>
      </c>
      <c r="S704" t="b">
        <f t="shared" si="75"/>
        <v>0</v>
      </c>
      <c r="T704" t="b">
        <f t="shared" si="76"/>
        <v>0</v>
      </c>
    </row>
    <row r="705" spans="1:20" x14ac:dyDescent="0.2">
      <c r="A705">
        <v>704</v>
      </c>
      <c r="B705">
        <v>0</v>
      </c>
      <c r="C705">
        <v>3</v>
      </c>
      <c r="D705" t="s">
        <v>1015</v>
      </c>
      <c r="E705" t="s">
        <v>21</v>
      </c>
      <c r="F705">
        <v>25</v>
      </c>
      <c r="G705">
        <v>0</v>
      </c>
      <c r="H705">
        <v>0</v>
      </c>
      <c r="I705">
        <v>36864</v>
      </c>
      <c r="J705">
        <v>7.7416999999999998</v>
      </c>
      <c r="L705" t="s">
        <v>47</v>
      </c>
      <c r="M705">
        <f t="shared" si="70"/>
        <v>1</v>
      </c>
      <c r="N705">
        <f t="shared" si="71"/>
        <v>-2.0460000000000003</v>
      </c>
      <c r="O705">
        <v>0.114457183</v>
      </c>
      <c r="P705">
        <f t="shared" si="72"/>
        <v>0</v>
      </c>
      <c r="Q705">
        <f t="shared" si="73"/>
        <v>0</v>
      </c>
      <c r="R705" t="b">
        <f t="shared" si="74"/>
        <v>1</v>
      </c>
      <c r="S705" t="b">
        <f t="shared" si="75"/>
        <v>0</v>
      </c>
      <c r="T705" t="b">
        <f t="shared" si="76"/>
        <v>1</v>
      </c>
    </row>
    <row r="706" spans="1:20" x14ac:dyDescent="0.2">
      <c r="A706">
        <v>705</v>
      </c>
      <c r="B706">
        <v>0</v>
      </c>
      <c r="C706">
        <v>3</v>
      </c>
      <c r="D706" t="s">
        <v>1016</v>
      </c>
      <c r="E706" t="s">
        <v>21</v>
      </c>
      <c r="F706">
        <v>26</v>
      </c>
      <c r="G706">
        <v>1</v>
      </c>
      <c r="H706">
        <v>0</v>
      </c>
      <c r="I706">
        <v>350025</v>
      </c>
      <c r="J706">
        <v>7.8541999999999996</v>
      </c>
      <c r="L706" t="s">
        <v>23</v>
      </c>
      <c r="M706">
        <f t="shared" si="70"/>
        <v>1</v>
      </c>
      <c r="N706">
        <f t="shared" si="71"/>
        <v>-2.4200000000000004</v>
      </c>
      <c r="O706">
        <v>8.1660255000000001E-2</v>
      </c>
      <c r="P706">
        <f t="shared" si="72"/>
        <v>0</v>
      </c>
      <c r="Q706">
        <f t="shared" si="73"/>
        <v>0</v>
      </c>
      <c r="R706" t="b">
        <f t="shared" si="74"/>
        <v>1</v>
      </c>
      <c r="S706" t="b">
        <f t="shared" si="75"/>
        <v>0</v>
      </c>
      <c r="T706" t="b">
        <f t="shared" si="76"/>
        <v>1</v>
      </c>
    </row>
    <row r="707" spans="1:20" x14ac:dyDescent="0.2">
      <c r="A707">
        <v>706</v>
      </c>
      <c r="B707">
        <v>0</v>
      </c>
      <c r="C707">
        <v>2</v>
      </c>
      <c r="D707" t="s">
        <v>1017</v>
      </c>
      <c r="E707" t="s">
        <v>21</v>
      </c>
      <c r="F707">
        <v>39</v>
      </c>
      <c r="G707">
        <v>0</v>
      </c>
      <c r="H707">
        <v>0</v>
      </c>
      <c r="I707">
        <v>250655</v>
      </c>
      <c r="J707">
        <v>26</v>
      </c>
      <c r="L707" t="s">
        <v>23</v>
      </c>
      <c r="M707">
        <f t="shared" ref="M707:M770" si="77">IF(E707="male",1,0)</f>
        <v>1</v>
      </c>
      <c r="N707">
        <f t="shared" ref="N707:N770" si="78">$Y$3+F707*$Y$4+H707*$Y$5+C707*$Y$6+M707*$Y$7+G707*$Y$8</f>
        <v>-1.4330000000000003</v>
      </c>
      <c r="O707">
        <v>0.19263168</v>
      </c>
      <c r="P707">
        <f t="shared" ref="P707:P770" si="79">IF(O707&gt;=0.5,1,0)</f>
        <v>0</v>
      </c>
      <c r="Q707">
        <f t="shared" ref="Q707:Q770" si="80">B707</f>
        <v>0</v>
      </c>
      <c r="R707" t="b">
        <f t="shared" ref="R707:R770" si="81">P707=Q707</f>
        <v>1</v>
      </c>
      <c r="S707" t="b">
        <f t="shared" ref="S707:S770" si="82">AND(P707,Q707)</f>
        <v>0</v>
      </c>
      <c r="T707" t="b">
        <f t="shared" ref="T707:T770" si="83">AND(P707=0,Q707=0)</f>
        <v>1</v>
      </c>
    </row>
    <row r="708" spans="1:20" x14ac:dyDescent="0.2">
      <c r="A708">
        <v>707</v>
      </c>
      <c r="B708">
        <v>1</v>
      </c>
      <c r="C708">
        <v>2</v>
      </c>
      <c r="D708" t="s">
        <v>1018</v>
      </c>
      <c r="E708" t="s">
        <v>28</v>
      </c>
      <c r="F708">
        <v>45</v>
      </c>
      <c r="G708">
        <v>0</v>
      </c>
      <c r="H708">
        <v>0</v>
      </c>
      <c r="I708">
        <v>223596</v>
      </c>
      <c r="J708">
        <v>13.5</v>
      </c>
      <c r="L708" t="s">
        <v>23</v>
      </c>
      <c r="M708">
        <f t="shared" si="77"/>
        <v>0</v>
      </c>
      <c r="N708">
        <f t="shared" si="78"/>
        <v>1.0949999999999998</v>
      </c>
      <c r="O708">
        <v>0.749322084</v>
      </c>
      <c r="P708">
        <f t="shared" si="79"/>
        <v>1</v>
      </c>
      <c r="Q708">
        <f t="shared" si="80"/>
        <v>1</v>
      </c>
      <c r="R708" t="b">
        <f t="shared" si="81"/>
        <v>1</v>
      </c>
      <c r="S708" t="b">
        <f t="shared" si="82"/>
        <v>1</v>
      </c>
      <c r="T708" t="b">
        <f t="shared" si="83"/>
        <v>0</v>
      </c>
    </row>
    <row r="709" spans="1:20" x14ac:dyDescent="0.2">
      <c r="A709">
        <v>708</v>
      </c>
      <c r="B709">
        <v>1</v>
      </c>
      <c r="C709">
        <v>1</v>
      </c>
      <c r="D709" t="s">
        <v>1019</v>
      </c>
      <c r="E709" t="s">
        <v>21</v>
      </c>
      <c r="F709">
        <v>42</v>
      </c>
      <c r="G709">
        <v>0</v>
      </c>
      <c r="H709">
        <v>0</v>
      </c>
      <c r="I709" t="s">
        <v>1020</v>
      </c>
      <c r="J709">
        <v>26.287500000000001</v>
      </c>
      <c r="K709" t="s">
        <v>1013</v>
      </c>
      <c r="L709" t="s">
        <v>23</v>
      </c>
      <c r="M709">
        <f t="shared" si="77"/>
        <v>1</v>
      </c>
      <c r="N709">
        <f t="shared" si="78"/>
        <v>-0.37999999999999989</v>
      </c>
      <c r="O709">
        <v>0.40612689699999999</v>
      </c>
      <c r="P709">
        <f t="shared" si="79"/>
        <v>0</v>
      </c>
      <c r="Q709">
        <f t="shared" si="80"/>
        <v>1</v>
      </c>
      <c r="R709" t="b">
        <f t="shared" si="81"/>
        <v>0</v>
      </c>
      <c r="S709" t="b">
        <f t="shared" si="82"/>
        <v>0</v>
      </c>
      <c r="T709" t="b">
        <f t="shared" si="83"/>
        <v>0</v>
      </c>
    </row>
    <row r="710" spans="1:20" x14ac:dyDescent="0.2">
      <c r="A710">
        <v>709</v>
      </c>
      <c r="B710">
        <v>1</v>
      </c>
      <c r="C710">
        <v>1</v>
      </c>
      <c r="D710" t="s">
        <v>1021</v>
      </c>
      <c r="E710" t="s">
        <v>28</v>
      </c>
      <c r="F710">
        <v>22</v>
      </c>
      <c r="G710">
        <v>0</v>
      </c>
      <c r="H710">
        <v>0</v>
      </c>
      <c r="I710">
        <v>113781</v>
      </c>
      <c r="J710">
        <v>151.55000000000001</v>
      </c>
      <c r="L710" t="s">
        <v>23</v>
      </c>
      <c r="M710">
        <f t="shared" si="77"/>
        <v>0</v>
      </c>
      <c r="N710">
        <f t="shared" si="78"/>
        <v>3.1879999999999997</v>
      </c>
      <c r="O710">
        <v>0.96038018999999997</v>
      </c>
      <c r="P710">
        <f t="shared" si="79"/>
        <v>1</v>
      </c>
      <c r="Q710">
        <f t="shared" si="80"/>
        <v>1</v>
      </c>
      <c r="R710" t="b">
        <f t="shared" si="81"/>
        <v>1</v>
      </c>
      <c r="S710" t="b">
        <f t="shared" si="82"/>
        <v>1</v>
      </c>
      <c r="T710" t="b">
        <f t="shared" si="83"/>
        <v>0</v>
      </c>
    </row>
    <row r="711" spans="1:20" x14ac:dyDescent="0.2">
      <c r="A711">
        <v>710</v>
      </c>
      <c r="B711">
        <v>1</v>
      </c>
      <c r="C711">
        <v>3</v>
      </c>
      <c r="D711" t="s">
        <v>1022</v>
      </c>
      <c r="E711" t="s">
        <v>21</v>
      </c>
      <c r="F711">
        <v>29.7</v>
      </c>
      <c r="G711">
        <v>1</v>
      </c>
      <c r="H711">
        <v>1</v>
      </c>
      <c r="I711">
        <v>2661</v>
      </c>
      <c r="J711">
        <v>15.245799999999999</v>
      </c>
      <c r="L711" t="s">
        <v>31</v>
      </c>
      <c r="M711">
        <f t="shared" si="77"/>
        <v>1</v>
      </c>
      <c r="N711">
        <f t="shared" si="78"/>
        <v>-2.65</v>
      </c>
      <c r="O711">
        <v>6.5989009000000001E-2</v>
      </c>
      <c r="P711">
        <f t="shared" si="79"/>
        <v>0</v>
      </c>
      <c r="Q711">
        <f t="shared" si="80"/>
        <v>1</v>
      </c>
      <c r="R711" t="b">
        <f t="shared" si="81"/>
        <v>0</v>
      </c>
      <c r="S711" t="b">
        <f t="shared" si="82"/>
        <v>0</v>
      </c>
      <c r="T711" t="b">
        <f t="shared" si="83"/>
        <v>0</v>
      </c>
    </row>
    <row r="712" spans="1:20" x14ac:dyDescent="0.2">
      <c r="A712">
        <v>711</v>
      </c>
      <c r="B712">
        <v>1</v>
      </c>
      <c r="C712">
        <v>1</v>
      </c>
      <c r="D712" t="s">
        <v>1023</v>
      </c>
      <c r="E712" t="s">
        <v>28</v>
      </c>
      <c r="F712">
        <v>24</v>
      </c>
      <c r="G712">
        <v>0</v>
      </c>
      <c r="H712">
        <v>0</v>
      </c>
      <c r="I712" t="s">
        <v>1024</v>
      </c>
      <c r="J712">
        <v>49.504199999999997</v>
      </c>
      <c r="K712" t="s">
        <v>1025</v>
      </c>
      <c r="L712" t="s">
        <v>31</v>
      </c>
      <c r="M712">
        <f t="shared" si="77"/>
        <v>0</v>
      </c>
      <c r="N712">
        <f t="shared" si="78"/>
        <v>3.1079999999999997</v>
      </c>
      <c r="O712">
        <v>0.95722153399999999</v>
      </c>
      <c r="P712">
        <f t="shared" si="79"/>
        <v>1</v>
      </c>
      <c r="Q712">
        <f t="shared" si="80"/>
        <v>1</v>
      </c>
      <c r="R712" t="b">
        <f t="shared" si="81"/>
        <v>1</v>
      </c>
      <c r="S712" t="b">
        <f t="shared" si="82"/>
        <v>1</v>
      </c>
      <c r="T712" t="b">
        <f t="shared" si="83"/>
        <v>0</v>
      </c>
    </row>
    <row r="713" spans="1:20" x14ac:dyDescent="0.2">
      <c r="A713">
        <v>712</v>
      </c>
      <c r="B713">
        <v>0</v>
      </c>
      <c r="C713">
        <v>1</v>
      </c>
      <c r="D713" t="s">
        <v>1026</v>
      </c>
      <c r="E713" t="s">
        <v>21</v>
      </c>
      <c r="F713">
        <v>29.7</v>
      </c>
      <c r="G713">
        <v>0</v>
      </c>
      <c r="H713">
        <v>0</v>
      </c>
      <c r="I713">
        <v>113028</v>
      </c>
      <c r="J713">
        <v>26.55</v>
      </c>
      <c r="K713" t="s">
        <v>527</v>
      </c>
      <c r="L713" t="s">
        <v>23</v>
      </c>
      <c r="M713">
        <f t="shared" si="77"/>
        <v>1</v>
      </c>
      <c r="N713">
        <f t="shared" si="78"/>
        <v>0.1120000000000001</v>
      </c>
      <c r="O713">
        <v>0.52797076700000001</v>
      </c>
      <c r="P713">
        <f t="shared" si="79"/>
        <v>1</v>
      </c>
      <c r="Q713">
        <f t="shared" si="80"/>
        <v>0</v>
      </c>
      <c r="R713" t="b">
        <f t="shared" si="81"/>
        <v>0</v>
      </c>
      <c r="S713" t="b">
        <f t="shared" si="82"/>
        <v>0</v>
      </c>
      <c r="T713" t="b">
        <f t="shared" si="83"/>
        <v>0</v>
      </c>
    </row>
    <row r="714" spans="1:20" x14ac:dyDescent="0.2">
      <c r="A714">
        <v>713</v>
      </c>
      <c r="B714">
        <v>1</v>
      </c>
      <c r="C714">
        <v>1</v>
      </c>
      <c r="D714" t="s">
        <v>1027</v>
      </c>
      <c r="E714" t="s">
        <v>21</v>
      </c>
      <c r="F714">
        <v>48</v>
      </c>
      <c r="G714">
        <v>1</v>
      </c>
      <c r="H714">
        <v>0</v>
      </c>
      <c r="I714">
        <v>19996</v>
      </c>
      <c r="J714">
        <v>52</v>
      </c>
      <c r="K714" t="s">
        <v>970</v>
      </c>
      <c r="L714" t="s">
        <v>23</v>
      </c>
      <c r="M714">
        <f t="shared" si="77"/>
        <v>1</v>
      </c>
      <c r="N714">
        <f t="shared" si="78"/>
        <v>-0.95400000000000018</v>
      </c>
      <c r="O714">
        <v>0.27808110200000002</v>
      </c>
      <c r="P714">
        <f t="shared" si="79"/>
        <v>0</v>
      </c>
      <c r="Q714">
        <f t="shared" si="80"/>
        <v>1</v>
      </c>
      <c r="R714" t="b">
        <f t="shared" si="81"/>
        <v>0</v>
      </c>
      <c r="S714" t="b">
        <f t="shared" si="82"/>
        <v>0</v>
      </c>
      <c r="T714" t="b">
        <f t="shared" si="83"/>
        <v>0</v>
      </c>
    </row>
    <row r="715" spans="1:20" x14ac:dyDescent="0.2">
      <c r="A715">
        <v>714</v>
      </c>
      <c r="B715">
        <v>0</v>
      </c>
      <c r="C715">
        <v>3</v>
      </c>
      <c r="D715" t="s">
        <v>1028</v>
      </c>
      <c r="E715" t="s">
        <v>21</v>
      </c>
      <c r="F715">
        <v>29</v>
      </c>
      <c r="G715">
        <v>0</v>
      </c>
      <c r="H715">
        <v>0</v>
      </c>
      <c r="I715">
        <v>7545</v>
      </c>
      <c r="J715">
        <v>9.4832999999999998</v>
      </c>
      <c r="L715" t="s">
        <v>23</v>
      </c>
      <c r="M715">
        <f t="shared" si="77"/>
        <v>1</v>
      </c>
      <c r="N715">
        <f t="shared" si="78"/>
        <v>-2.2060000000000004</v>
      </c>
      <c r="O715">
        <v>9.9212980000000006E-2</v>
      </c>
      <c r="P715">
        <f t="shared" si="79"/>
        <v>0</v>
      </c>
      <c r="Q715">
        <f t="shared" si="80"/>
        <v>0</v>
      </c>
      <c r="R715" t="b">
        <f t="shared" si="81"/>
        <v>1</v>
      </c>
      <c r="S715" t="b">
        <f t="shared" si="82"/>
        <v>0</v>
      </c>
      <c r="T715" t="b">
        <f t="shared" si="83"/>
        <v>1</v>
      </c>
    </row>
    <row r="716" spans="1:20" x14ac:dyDescent="0.2">
      <c r="A716">
        <v>715</v>
      </c>
      <c r="B716">
        <v>0</v>
      </c>
      <c r="C716">
        <v>2</v>
      </c>
      <c r="D716" t="s">
        <v>1029</v>
      </c>
      <c r="E716" t="s">
        <v>21</v>
      </c>
      <c r="F716">
        <v>52</v>
      </c>
      <c r="G716">
        <v>0</v>
      </c>
      <c r="H716">
        <v>0</v>
      </c>
      <c r="I716">
        <v>250647</v>
      </c>
      <c r="J716">
        <v>13</v>
      </c>
      <c r="L716" t="s">
        <v>23</v>
      </c>
      <c r="M716">
        <f t="shared" si="77"/>
        <v>1</v>
      </c>
      <c r="N716">
        <f t="shared" si="78"/>
        <v>-1.9530000000000003</v>
      </c>
      <c r="O716">
        <v>0.124226607</v>
      </c>
      <c r="P716">
        <f t="shared" si="79"/>
        <v>0</v>
      </c>
      <c r="Q716">
        <f t="shared" si="80"/>
        <v>0</v>
      </c>
      <c r="R716" t="b">
        <f t="shared" si="81"/>
        <v>1</v>
      </c>
      <c r="S716" t="b">
        <f t="shared" si="82"/>
        <v>0</v>
      </c>
      <c r="T716" t="b">
        <f t="shared" si="83"/>
        <v>1</v>
      </c>
    </row>
    <row r="717" spans="1:20" x14ac:dyDescent="0.2">
      <c r="A717">
        <v>716</v>
      </c>
      <c r="B717">
        <v>0</v>
      </c>
      <c r="C717">
        <v>3</v>
      </c>
      <c r="D717" t="s">
        <v>1030</v>
      </c>
      <c r="E717" t="s">
        <v>21</v>
      </c>
      <c r="F717">
        <v>19</v>
      </c>
      <c r="G717">
        <v>0</v>
      </c>
      <c r="H717">
        <v>0</v>
      </c>
      <c r="I717">
        <v>348124</v>
      </c>
      <c r="J717">
        <v>7.65</v>
      </c>
      <c r="K717" t="s">
        <v>157</v>
      </c>
      <c r="L717" t="s">
        <v>23</v>
      </c>
      <c r="M717">
        <f t="shared" si="77"/>
        <v>1</v>
      </c>
      <c r="N717">
        <f t="shared" si="78"/>
        <v>-1.806</v>
      </c>
      <c r="O717">
        <v>0.141122257</v>
      </c>
      <c r="P717">
        <f t="shared" si="79"/>
        <v>0</v>
      </c>
      <c r="Q717">
        <f t="shared" si="80"/>
        <v>0</v>
      </c>
      <c r="R717" t="b">
        <f t="shared" si="81"/>
        <v>1</v>
      </c>
      <c r="S717" t="b">
        <f t="shared" si="82"/>
        <v>0</v>
      </c>
      <c r="T717" t="b">
        <f t="shared" si="83"/>
        <v>1</v>
      </c>
    </row>
    <row r="718" spans="1:20" x14ac:dyDescent="0.2">
      <c r="A718">
        <v>717</v>
      </c>
      <c r="B718">
        <v>1</v>
      </c>
      <c r="C718">
        <v>1</v>
      </c>
      <c r="D718" t="s">
        <v>1031</v>
      </c>
      <c r="E718" t="s">
        <v>28</v>
      </c>
      <c r="F718">
        <v>38</v>
      </c>
      <c r="G718">
        <v>0</v>
      </c>
      <c r="H718">
        <v>0</v>
      </c>
      <c r="I718" t="s">
        <v>592</v>
      </c>
      <c r="J718">
        <v>227.52500000000001</v>
      </c>
      <c r="K718" t="s">
        <v>1032</v>
      </c>
      <c r="L718" t="s">
        <v>31</v>
      </c>
      <c r="M718">
        <f t="shared" si="77"/>
        <v>0</v>
      </c>
      <c r="N718">
        <f t="shared" si="78"/>
        <v>2.5479999999999996</v>
      </c>
      <c r="O718">
        <v>0.92743903800000005</v>
      </c>
      <c r="P718">
        <f t="shared" si="79"/>
        <v>1</v>
      </c>
      <c r="Q718">
        <f t="shared" si="80"/>
        <v>1</v>
      </c>
      <c r="R718" t="b">
        <f t="shared" si="81"/>
        <v>1</v>
      </c>
      <c r="S718" t="b">
        <f t="shared" si="82"/>
        <v>1</v>
      </c>
      <c r="T718" t="b">
        <f t="shared" si="83"/>
        <v>0</v>
      </c>
    </row>
    <row r="719" spans="1:20" x14ac:dyDescent="0.2">
      <c r="A719">
        <v>718</v>
      </c>
      <c r="B719">
        <v>1</v>
      </c>
      <c r="C719">
        <v>2</v>
      </c>
      <c r="D719" t="s">
        <v>1033</v>
      </c>
      <c r="E719" t="s">
        <v>28</v>
      </c>
      <c r="F719">
        <v>27</v>
      </c>
      <c r="G719">
        <v>0</v>
      </c>
      <c r="H719">
        <v>0</v>
      </c>
      <c r="I719">
        <v>34218</v>
      </c>
      <c r="J719">
        <v>10.5</v>
      </c>
      <c r="K719" t="s">
        <v>222</v>
      </c>
      <c r="L719" t="s">
        <v>23</v>
      </c>
      <c r="M719">
        <f t="shared" si="77"/>
        <v>0</v>
      </c>
      <c r="N719">
        <f t="shared" si="78"/>
        <v>1.8149999999999995</v>
      </c>
      <c r="O719">
        <v>0.85996508400000005</v>
      </c>
      <c r="P719">
        <f t="shared" si="79"/>
        <v>1</v>
      </c>
      <c r="Q719">
        <f t="shared" si="80"/>
        <v>1</v>
      </c>
      <c r="R719" t="b">
        <f t="shared" si="81"/>
        <v>1</v>
      </c>
      <c r="S719" t="b">
        <f t="shared" si="82"/>
        <v>1</v>
      </c>
      <c r="T719" t="b">
        <f t="shared" si="83"/>
        <v>0</v>
      </c>
    </row>
    <row r="720" spans="1:20" x14ac:dyDescent="0.2">
      <c r="A720">
        <v>719</v>
      </c>
      <c r="B720">
        <v>0</v>
      </c>
      <c r="C720">
        <v>3</v>
      </c>
      <c r="D720" t="s">
        <v>1034</v>
      </c>
      <c r="E720" t="s">
        <v>21</v>
      </c>
      <c r="F720">
        <v>29.7</v>
      </c>
      <c r="G720">
        <v>0</v>
      </c>
      <c r="H720">
        <v>0</v>
      </c>
      <c r="I720">
        <v>36568</v>
      </c>
      <c r="J720">
        <v>15.5</v>
      </c>
      <c r="L720" t="s">
        <v>47</v>
      </c>
      <c r="M720">
        <f t="shared" si="77"/>
        <v>1</v>
      </c>
      <c r="N720">
        <f t="shared" si="78"/>
        <v>-2.234</v>
      </c>
      <c r="O720">
        <v>9.6738556000000003E-2</v>
      </c>
      <c r="P720">
        <f t="shared" si="79"/>
        <v>0</v>
      </c>
      <c r="Q720">
        <f t="shared" si="80"/>
        <v>0</v>
      </c>
      <c r="R720" t="b">
        <f t="shared" si="81"/>
        <v>1</v>
      </c>
      <c r="S720" t="b">
        <f t="shared" si="82"/>
        <v>0</v>
      </c>
      <c r="T720" t="b">
        <f t="shared" si="83"/>
        <v>1</v>
      </c>
    </row>
    <row r="721" spans="1:20" x14ac:dyDescent="0.2">
      <c r="A721">
        <v>720</v>
      </c>
      <c r="B721">
        <v>0</v>
      </c>
      <c r="C721">
        <v>3</v>
      </c>
      <c r="D721" t="s">
        <v>1035</v>
      </c>
      <c r="E721" t="s">
        <v>21</v>
      </c>
      <c r="F721">
        <v>33</v>
      </c>
      <c r="G721">
        <v>0</v>
      </c>
      <c r="H721">
        <v>0</v>
      </c>
      <c r="I721">
        <v>347062</v>
      </c>
      <c r="J721">
        <v>7.7750000000000004</v>
      </c>
      <c r="L721" t="s">
        <v>23</v>
      </c>
      <c r="M721">
        <f t="shared" si="77"/>
        <v>1</v>
      </c>
      <c r="N721">
        <f t="shared" si="78"/>
        <v>-2.3660000000000005</v>
      </c>
      <c r="O721">
        <v>8.5802380999999997E-2</v>
      </c>
      <c r="P721">
        <f t="shared" si="79"/>
        <v>0</v>
      </c>
      <c r="Q721">
        <f t="shared" si="80"/>
        <v>0</v>
      </c>
      <c r="R721" t="b">
        <f t="shared" si="81"/>
        <v>1</v>
      </c>
      <c r="S721" t="b">
        <f t="shared" si="82"/>
        <v>0</v>
      </c>
      <c r="T721" t="b">
        <f t="shared" si="83"/>
        <v>1</v>
      </c>
    </row>
    <row r="722" spans="1:20" x14ac:dyDescent="0.2">
      <c r="A722">
        <v>721</v>
      </c>
      <c r="B722">
        <v>1</v>
      </c>
      <c r="C722">
        <v>2</v>
      </c>
      <c r="D722" t="s">
        <v>1036</v>
      </c>
      <c r="E722" t="s">
        <v>28</v>
      </c>
      <c r="F722">
        <v>6</v>
      </c>
      <c r="G722">
        <v>0</v>
      </c>
      <c r="H722">
        <v>1</v>
      </c>
      <c r="I722">
        <v>248727</v>
      </c>
      <c r="J722">
        <v>33</v>
      </c>
      <c r="L722" t="s">
        <v>23</v>
      </c>
      <c r="M722">
        <f t="shared" si="77"/>
        <v>0</v>
      </c>
      <c r="N722">
        <f t="shared" si="78"/>
        <v>2.5729999999999995</v>
      </c>
      <c r="O722">
        <v>0.92910356100000002</v>
      </c>
      <c r="P722">
        <f t="shared" si="79"/>
        <v>1</v>
      </c>
      <c r="Q722">
        <f t="shared" si="80"/>
        <v>1</v>
      </c>
      <c r="R722" t="b">
        <f t="shared" si="81"/>
        <v>1</v>
      </c>
      <c r="S722" t="b">
        <f t="shared" si="82"/>
        <v>1</v>
      </c>
      <c r="T722" t="b">
        <f t="shared" si="83"/>
        <v>0</v>
      </c>
    </row>
    <row r="723" spans="1:20" x14ac:dyDescent="0.2">
      <c r="A723">
        <v>722</v>
      </c>
      <c r="B723">
        <v>0</v>
      </c>
      <c r="C723">
        <v>3</v>
      </c>
      <c r="D723" t="s">
        <v>1037</v>
      </c>
      <c r="E723" t="s">
        <v>21</v>
      </c>
      <c r="F723">
        <v>17</v>
      </c>
      <c r="G723">
        <v>1</v>
      </c>
      <c r="H723">
        <v>0</v>
      </c>
      <c r="I723">
        <v>350048</v>
      </c>
      <c r="J723">
        <v>7.0541999999999998</v>
      </c>
      <c r="L723" t="s">
        <v>23</v>
      </c>
      <c r="M723">
        <f t="shared" si="77"/>
        <v>1</v>
      </c>
      <c r="N723">
        <f t="shared" si="78"/>
        <v>-2.06</v>
      </c>
      <c r="O723">
        <v>0.11304583</v>
      </c>
      <c r="P723">
        <f t="shared" si="79"/>
        <v>0</v>
      </c>
      <c r="Q723">
        <f t="shared" si="80"/>
        <v>0</v>
      </c>
      <c r="R723" t="b">
        <f t="shared" si="81"/>
        <v>1</v>
      </c>
      <c r="S723" t="b">
        <f t="shared" si="82"/>
        <v>0</v>
      </c>
      <c r="T723" t="b">
        <f t="shared" si="83"/>
        <v>1</v>
      </c>
    </row>
    <row r="724" spans="1:20" x14ac:dyDescent="0.2">
      <c r="A724">
        <v>723</v>
      </c>
      <c r="B724">
        <v>0</v>
      </c>
      <c r="C724">
        <v>2</v>
      </c>
      <c r="D724" t="s">
        <v>1038</v>
      </c>
      <c r="E724" t="s">
        <v>21</v>
      </c>
      <c r="F724">
        <v>34</v>
      </c>
      <c r="G724">
        <v>0</v>
      </c>
      <c r="H724">
        <v>0</v>
      </c>
      <c r="I724">
        <v>12233</v>
      </c>
      <c r="J724">
        <v>13</v>
      </c>
      <c r="L724" t="s">
        <v>23</v>
      </c>
      <c r="M724">
        <f t="shared" si="77"/>
        <v>1</v>
      </c>
      <c r="N724">
        <f t="shared" si="78"/>
        <v>-1.2330000000000005</v>
      </c>
      <c r="O724">
        <v>0.225656787</v>
      </c>
      <c r="P724">
        <f t="shared" si="79"/>
        <v>0</v>
      </c>
      <c r="Q724">
        <f t="shared" si="80"/>
        <v>0</v>
      </c>
      <c r="R724" t="b">
        <f t="shared" si="81"/>
        <v>1</v>
      </c>
      <c r="S724" t="b">
        <f t="shared" si="82"/>
        <v>0</v>
      </c>
      <c r="T724" t="b">
        <f t="shared" si="83"/>
        <v>1</v>
      </c>
    </row>
    <row r="725" spans="1:20" x14ac:dyDescent="0.2">
      <c r="A725">
        <v>724</v>
      </c>
      <c r="B725">
        <v>0</v>
      </c>
      <c r="C725">
        <v>2</v>
      </c>
      <c r="D725" t="s">
        <v>1039</v>
      </c>
      <c r="E725" t="s">
        <v>21</v>
      </c>
      <c r="F725">
        <v>50</v>
      </c>
      <c r="G725">
        <v>0</v>
      </c>
      <c r="H725">
        <v>0</v>
      </c>
      <c r="I725">
        <v>250643</v>
      </c>
      <c r="J725">
        <v>13</v>
      </c>
      <c r="L725" t="s">
        <v>23</v>
      </c>
      <c r="M725">
        <f t="shared" si="77"/>
        <v>1</v>
      </c>
      <c r="N725">
        <f t="shared" si="78"/>
        <v>-1.8730000000000002</v>
      </c>
      <c r="O725">
        <v>0.13319497899999999</v>
      </c>
      <c r="P725">
        <f t="shared" si="79"/>
        <v>0</v>
      </c>
      <c r="Q725">
        <f t="shared" si="80"/>
        <v>0</v>
      </c>
      <c r="R725" t="b">
        <f t="shared" si="81"/>
        <v>1</v>
      </c>
      <c r="S725" t="b">
        <f t="shared" si="82"/>
        <v>0</v>
      </c>
      <c r="T725" t="b">
        <f t="shared" si="83"/>
        <v>1</v>
      </c>
    </row>
    <row r="726" spans="1:20" x14ac:dyDescent="0.2">
      <c r="A726">
        <v>725</v>
      </c>
      <c r="B726">
        <v>1</v>
      </c>
      <c r="C726">
        <v>1</v>
      </c>
      <c r="D726" t="s">
        <v>1040</v>
      </c>
      <c r="E726" t="s">
        <v>21</v>
      </c>
      <c r="F726">
        <v>27</v>
      </c>
      <c r="G726">
        <v>1</v>
      </c>
      <c r="H726">
        <v>0</v>
      </c>
      <c r="I726">
        <v>113806</v>
      </c>
      <c r="J726">
        <v>53.1</v>
      </c>
      <c r="K726" t="s">
        <v>1041</v>
      </c>
      <c r="L726" t="s">
        <v>23</v>
      </c>
      <c r="M726">
        <f t="shared" si="77"/>
        <v>1</v>
      </c>
      <c r="N726">
        <f t="shared" si="78"/>
        <v>-0.11400000000000027</v>
      </c>
      <c r="O726">
        <v>0.47153082499999999</v>
      </c>
      <c r="P726">
        <f t="shared" si="79"/>
        <v>0</v>
      </c>
      <c r="Q726">
        <f t="shared" si="80"/>
        <v>1</v>
      </c>
      <c r="R726" t="b">
        <f t="shared" si="81"/>
        <v>0</v>
      </c>
      <c r="S726" t="b">
        <f t="shared" si="82"/>
        <v>0</v>
      </c>
      <c r="T726" t="b">
        <f t="shared" si="83"/>
        <v>0</v>
      </c>
    </row>
    <row r="727" spans="1:20" x14ac:dyDescent="0.2">
      <c r="A727">
        <v>726</v>
      </c>
      <c r="B727">
        <v>0</v>
      </c>
      <c r="C727">
        <v>3</v>
      </c>
      <c r="D727" t="s">
        <v>1042</v>
      </c>
      <c r="E727" t="s">
        <v>21</v>
      </c>
      <c r="F727">
        <v>20</v>
      </c>
      <c r="G727">
        <v>0</v>
      </c>
      <c r="H727">
        <v>0</v>
      </c>
      <c r="I727">
        <v>315094</v>
      </c>
      <c r="J727">
        <v>8.6624999999999996</v>
      </c>
      <c r="L727" t="s">
        <v>23</v>
      </c>
      <c r="M727">
        <f t="shared" si="77"/>
        <v>1</v>
      </c>
      <c r="N727">
        <f t="shared" si="78"/>
        <v>-1.8460000000000001</v>
      </c>
      <c r="O727">
        <v>0.13634322700000001</v>
      </c>
      <c r="P727">
        <f t="shared" si="79"/>
        <v>0</v>
      </c>
      <c r="Q727">
        <f t="shared" si="80"/>
        <v>0</v>
      </c>
      <c r="R727" t="b">
        <f t="shared" si="81"/>
        <v>1</v>
      </c>
      <c r="S727" t="b">
        <f t="shared" si="82"/>
        <v>0</v>
      </c>
      <c r="T727" t="b">
        <f t="shared" si="83"/>
        <v>1</v>
      </c>
    </row>
    <row r="728" spans="1:20" x14ac:dyDescent="0.2">
      <c r="A728">
        <v>727</v>
      </c>
      <c r="B728">
        <v>1</v>
      </c>
      <c r="C728">
        <v>2</v>
      </c>
      <c r="D728" t="s">
        <v>1043</v>
      </c>
      <c r="E728" t="s">
        <v>28</v>
      </c>
      <c r="F728">
        <v>30</v>
      </c>
      <c r="G728">
        <v>3</v>
      </c>
      <c r="H728">
        <v>0</v>
      </c>
      <c r="I728">
        <v>31027</v>
      </c>
      <c r="J728">
        <v>21</v>
      </c>
      <c r="L728" t="s">
        <v>23</v>
      </c>
      <c r="M728">
        <f t="shared" si="77"/>
        <v>0</v>
      </c>
      <c r="N728">
        <f t="shared" si="78"/>
        <v>0.69299999999999939</v>
      </c>
      <c r="O728">
        <v>0.666633959</v>
      </c>
      <c r="P728">
        <f t="shared" si="79"/>
        <v>1</v>
      </c>
      <c r="Q728">
        <f t="shared" si="80"/>
        <v>1</v>
      </c>
      <c r="R728" t="b">
        <f t="shared" si="81"/>
        <v>1</v>
      </c>
      <c r="S728" t="b">
        <f t="shared" si="82"/>
        <v>1</v>
      </c>
      <c r="T728" t="b">
        <f t="shared" si="83"/>
        <v>0</v>
      </c>
    </row>
    <row r="729" spans="1:20" x14ac:dyDescent="0.2">
      <c r="A729">
        <v>728</v>
      </c>
      <c r="B729">
        <v>1</v>
      </c>
      <c r="C729">
        <v>3</v>
      </c>
      <c r="D729" t="s">
        <v>1044</v>
      </c>
      <c r="E729" t="s">
        <v>28</v>
      </c>
      <c r="F729">
        <v>29.7</v>
      </c>
      <c r="G729">
        <v>0</v>
      </c>
      <c r="H729">
        <v>0</v>
      </c>
      <c r="I729">
        <v>36866</v>
      </c>
      <c r="J729">
        <v>7.7374999999999998</v>
      </c>
      <c r="L729" t="s">
        <v>47</v>
      </c>
      <c r="M729">
        <f t="shared" si="77"/>
        <v>0</v>
      </c>
      <c r="N729">
        <f t="shared" si="78"/>
        <v>0.53399999999999981</v>
      </c>
      <c r="O729">
        <v>0.63041556399999998</v>
      </c>
      <c r="P729">
        <f t="shared" si="79"/>
        <v>1</v>
      </c>
      <c r="Q729">
        <f t="shared" si="80"/>
        <v>1</v>
      </c>
      <c r="R729" t="b">
        <f t="shared" si="81"/>
        <v>1</v>
      </c>
      <c r="S729" t="b">
        <f t="shared" si="82"/>
        <v>1</v>
      </c>
      <c r="T729" t="b">
        <f t="shared" si="83"/>
        <v>0</v>
      </c>
    </row>
    <row r="730" spans="1:20" x14ac:dyDescent="0.2">
      <c r="A730">
        <v>729</v>
      </c>
      <c r="B730">
        <v>0</v>
      </c>
      <c r="C730">
        <v>2</v>
      </c>
      <c r="D730" t="s">
        <v>1045</v>
      </c>
      <c r="E730" t="s">
        <v>21</v>
      </c>
      <c r="F730">
        <v>25</v>
      </c>
      <c r="G730">
        <v>1</v>
      </c>
      <c r="H730">
        <v>0</v>
      </c>
      <c r="I730">
        <v>236853</v>
      </c>
      <c r="J730">
        <v>26</v>
      </c>
      <c r="L730" t="s">
        <v>23</v>
      </c>
      <c r="M730">
        <f t="shared" si="77"/>
        <v>1</v>
      </c>
      <c r="N730">
        <f t="shared" si="78"/>
        <v>-1.2070000000000003</v>
      </c>
      <c r="O730">
        <v>0.230232297</v>
      </c>
      <c r="P730">
        <f t="shared" si="79"/>
        <v>0</v>
      </c>
      <c r="Q730">
        <f t="shared" si="80"/>
        <v>0</v>
      </c>
      <c r="R730" t="b">
        <f t="shared" si="81"/>
        <v>1</v>
      </c>
      <c r="S730" t="b">
        <f t="shared" si="82"/>
        <v>0</v>
      </c>
      <c r="T730" t="b">
        <f t="shared" si="83"/>
        <v>1</v>
      </c>
    </row>
    <row r="731" spans="1:20" x14ac:dyDescent="0.2">
      <c r="A731">
        <v>730</v>
      </c>
      <c r="B731">
        <v>0</v>
      </c>
      <c r="C731">
        <v>3</v>
      </c>
      <c r="D731" t="s">
        <v>1046</v>
      </c>
      <c r="E731" t="s">
        <v>28</v>
      </c>
      <c r="F731">
        <v>25</v>
      </c>
      <c r="G731">
        <v>1</v>
      </c>
      <c r="H731">
        <v>0</v>
      </c>
      <c r="I731" t="s">
        <v>1047</v>
      </c>
      <c r="J731">
        <v>7.9249999999999998</v>
      </c>
      <c r="L731" t="s">
        <v>23</v>
      </c>
      <c r="M731">
        <f t="shared" si="77"/>
        <v>0</v>
      </c>
      <c r="N731">
        <f t="shared" si="78"/>
        <v>0.38799999999999951</v>
      </c>
      <c r="O731">
        <v>0.59580114699999998</v>
      </c>
      <c r="P731">
        <f t="shared" si="79"/>
        <v>1</v>
      </c>
      <c r="Q731">
        <f t="shared" si="80"/>
        <v>0</v>
      </c>
      <c r="R731" t="b">
        <f t="shared" si="81"/>
        <v>0</v>
      </c>
      <c r="S731" t="b">
        <f t="shared" si="82"/>
        <v>0</v>
      </c>
      <c r="T731" t="b">
        <f t="shared" si="83"/>
        <v>0</v>
      </c>
    </row>
    <row r="732" spans="1:20" x14ac:dyDescent="0.2">
      <c r="A732">
        <v>731</v>
      </c>
      <c r="B732">
        <v>1</v>
      </c>
      <c r="C732">
        <v>1</v>
      </c>
      <c r="D732" t="s">
        <v>1048</v>
      </c>
      <c r="E732" t="s">
        <v>28</v>
      </c>
      <c r="F732">
        <v>29</v>
      </c>
      <c r="G732">
        <v>0</v>
      </c>
      <c r="H732">
        <v>0</v>
      </c>
      <c r="I732">
        <v>24160</v>
      </c>
      <c r="J732">
        <v>211.33750000000001</v>
      </c>
      <c r="K732" t="s">
        <v>996</v>
      </c>
      <c r="L732" t="s">
        <v>23</v>
      </c>
      <c r="M732">
        <f t="shared" si="77"/>
        <v>0</v>
      </c>
      <c r="N732">
        <f t="shared" si="78"/>
        <v>2.9079999999999995</v>
      </c>
      <c r="O732">
        <v>0.94824049200000005</v>
      </c>
      <c r="P732">
        <f t="shared" si="79"/>
        <v>1</v>
      </c>
      <c r="Q732">
        <f t="shared" si="80"/>
        <v>1</v>
      </c>
      <c r="R732" t="b">
        <f t="shared" si="81"/>
        <v>1</v>
      </c>
      <c r="S732" t="b">
        <f t="shared" si="82"/>
        <v>1</v>
      </c>
      <c r="T732" t="b">
        <f t="shared" si="83"/>
        <v>0</v>
      </c>
    </row>
    <row r="733" spans="1:20" x14ac:dyDescent="0.2">
      <c r="A733">
        <v>732</v>
      </c>
      <c r="B733">
        <v>0</v>
      </c>
      <c r="C733">
        <v>3</v>
      </c>
      <c r="D733" t="s">
        <v>1049</v>
      </c>
      <c r="E733" t="s">
        <v>21</v>
      </c>
      <c r="F733">
        <v>11</v>
      </c>
      <c r="G733">
        <v>0</v>
      </c>
      <c r="H733">
        <v>0</v>
      </c>
      <c r="I733">
        <v>2699</v>
      </c>
      <c r="J733">
        <v>18.787500000000001</v>
      </c>
      <c r="L733" t="s">
        <v>31</v>
      </c>
      <c r="M733">
        <f t="shared" si="77"/>
        <v>1</v>
      </c>
      <c r="N733">
        <f t="shared" si="78"/>
        <v>-1.4860000000000007</v>
      </c>
      <c r="O733">
        <v>0.18452286500000001</v>
      </c>
      <c r="P733">
        <f t="shared" si="79"/>
        <v>0</v>
      </c>
      <c r="Q733">
        <f t="shared" si="80"/>
        <v>0</v>
      </c>
      <c r="R733" t="b">
        <f t="shared" si="81"/>
        <v>1</v>
      </c>
      <c r="S733" t="b">
        <f t="shared" si="82"/>
        <v>0</v>
      </c>
      <c r="T733" t="b">
        <f t="shared" si="83"/>
        <v>1</v>
      </c>
    </row>
    <row r="734" spans="1:20" x14ac:dyDescent="0.2">
      <c r="A734">
        <v>733</v>
      </c>
      <c r="B734">
        <v>0</v>
      </c>
      <c r="C734">
        <v>2</v>
      </c>
      <c r="D734" t="s">
        <v>1050</v>
      </c>
      <c r="E734" t="s">
        <v>21</v>
      </c>
      <c r="F734">
        <v>29.7</v>
      </c>
      <c r="G734">
        <v>0</v>
      </c>
      <c r="H734">
        <v>0</v>
      </c>
      <c r="I734">
        <v>239855</v>
      </c>
      <c r="J734">
        <v>0</v>
      </c>
      <c r="L734" t="s">
        <v>23</v>
      </c>
      <c r="M734">
        <f t="shared" si="77"/>
        <v>1</v>
      </c>
      <c r="N734">
        <f t="shared" si="78"/>
        <v>-1.0609999999999999</v>
      </c>
      <c r="O734">
        <v>0.25711840000000002</v>
      </c>
      <c r="P734">
        <f t="shared" si="79"/>
        <v>0</v>
      </c>
      <c r="Q734">
        <f t="shared" si="80"/>
        <v>0</v>
      </c>
      <c r="R734" t="b">
        <f t="shared" si="81"/>
        <v>1</v>
      </c>
      <c r="S734" t="b">
        <f t="shared" si="82"/>
        <v>0</v>
      </c>
      <c r="T734" t="b">
        <f t="shared" si="83"/>
        <v>1</v>
      </c>
    </row>
    <row r="735" spans="1:20" x14ac:dyDescent="0.2">
      <c r="A735">
        <v>734</v>
      </c>
      <c r="B735">
        <v>0</v>
      </c>
      <c r="C735">
        <v>2</v>
      </c>
      <c r="D735" t="s">
        <v>1051</v>
      </c>
      <c r="E735" t="s">
        <v>21</v>
      </c>
      <c r="F735">
        <v>23</v>
      </c>
      <c r="G735">
        <v>0</v>
      </c>
      <c r="H735">
        <v>0</v>
      </c>
      <c r="I735">
        <v>28425</v>
      </c>
      <c r="J735">
        <v>13</v>
      </c>
      <c r="L735" t="s">
        <v>23</v>
      </c>
      <c r="M735">
        <f t="shared" si="77"/>
        <v>1</v>
      </c>
      <c r="N735">
        <f t="shared" si="78"/>
        <v>-0.79300000000000015</v>
      </c>
      <c r="O735">
        <v>0.31152487499999998</v>
      </c>
      <c r="P735">
        <f t="shared" si="79"/>
        <v>0</v>
      </c>
      <c r="Q735">
        <f t="shared" si="80"/>
        <v>0</v>
      </c>
      <c r="R735" t="b">
        <f t="shared" si="81"/>
        <v>1</v>
      </c>
      <c r="S735" t="b">
        <f t="shared" si="82"/>
        <v>0</v>
      </c>
      <c r="T735" t="b">
        <f t="shared" si="83"/>
        <v>1</v>
      </c>
    </row>
    <row r="736" spans="1:20" x14ac:dyDescent="0.2">
      <c r="A736">
        <v>735</v>
      </c>
      <c r="B736">
        <v>0</v>
      </c>
      <c r="C736">
        <v>2</v>
      </c>
      <c r="D736" t="s">
        <v>1052</v>
      </c>
      <c r="E736" t="s">
        <v>21</v>
      </c>
      <c r="F736">
        <v>23</v>
      </c>
      <c r="G736">
        <v>0</v>
      </c>
      <c r="H736">
        <v>0</v>
      </c>
      <c r="I736">
        <v>233639</v>
      </c>
      <c r="J736">
        <v>13</v>
      </c>
      <c r="L736" t="s">
        <v>23</v>
      </c>
      <c r="M736">
        <f t="shared" si="77"/>
        <v>1</v>
      </c>
      <c r="N736">
        <f t="shared" si="78"/>
        <v>-0.79300000000000015</v>
      </c>
      <c r="O736">
        <v>0.31152487499999998</v>
      </c>
      <c r="P736">
        <f t="shared" si="79"/>
        <v>0</v>
      </c>
      <c r="Q736">
        <f t="shared" si="80"/>
        <v>0</v>
      </c>
      <c r="R736" t="b">
        <f t="shared" si="81"/>
        <v>1</v>
      </c>
      <c r="S736" t="b">
        <f t="shared" si="82"/>
        <v>0</v>
      </c>
      <c r="T736" t="b">
        <f t="shared" si="83"/>
        <v>1</v>
      </c>
    </row>
    <row r="737" spans="1:20" x14ac:dyDescent="0.2">
      <c r="A737">
        <v>736</v>
      </c>
      <c r="B737">
        <v>0</v>
      </c>
      <c r="C737">
        <v>3</v>
      </c>
      <c r="D737" t="s">
        <v>1053</v>
      </c>
      <c r="E737" t="s">
        <v>21</v>
      </c>
      <c r="F737">
        <v>28.5</v>
      </c>
      <c r="G737">
        <v>0</v>
      </c>
      <c r="H737">
        <v>0</v>
      </c>
      <c r="I737">
        <v>54636</v>
      </c>
      <c r="J737">
        <v>16.100000000000001</v>
      </c>
      <c r="L737" t="s">
        <v>23</v>
      </c>
      <c r="M737">
        <f t="shared" si="77"/>
        <v>1</v>
      </c>
      <c r="N737">
        <f t="shared" si="78"/>
        <v>-2.1860000000000008</v>
      </c>
      <c r="O737">
        <v>0.101014757</v>
      </c>
      <c r="P737">
        <f t="shared" si="79"/>
        <v>0</v>
      </c>
      <c r="Q737">
        <f t="shared" si="80"/>
        <v>0</v>
      </c>
      <c r="R737" t="b">
        <f t="shared" si="81"/>
        <v>1</v>
      </c>
      <c r="S737" t="b">
        <f t="shared" si="82"/>
        <v>0</v>
      </c>
      <c r="T737" t="b">
        <f t="shared" si="83"/>
        <v>1</v>
      </c>
    </row>
    <row r="738" spans="1:20" x14ac:dyDescent="0.2">
      <c r="A738">
        <v>737</v>
      </c>
      <c r="B738">
        <v>0</v>
      </c>
      <c r="C738">
        <v>3</v>
      </c>
      <c r="D738" t="s">
        <v>1054</v>
      </c>
      <c r="E738" t="s">
        <v>28</v>
      </c>
      <c r="F738">
        <v>48</v>
      </c>
      <c r="G738">
        <v>1</v>
      </c>
      <c r="H738">
        <v>3</v>
      </c>
      <c r="I738" t="s">
        <v>170</v>
      </c>
      <c r="J738">
        <v>34.375</v>
      </c>
      <c r="L738" t="s">
        <v>23</v>
      </c>
      <c r="M738">
        <f t="shared" si="77"/>
        <v>0</v>
      </c>
      <c r="N738">
        <f t="shared" si="78"/>
        <v>-0.77800000000000047</v>
      </c>
      <c r="O738">
        <v>0.31475109200000001</v>
      </c>
      <c r="P738">
        <f t="shared" si="79"/>
        <v>0</v>
      </c>
      <c r="Q738">
        <f t="shared" si="80"/>
        <v>0</v>
      </c>
      <c r="R738" t="b">
        <f t="shared" si="81"/>
        <v>1</v>
      </c>
      <c r="S738" t="b">
        <f t="shared" si="82"/>
        <v>0</v>
      </c>
      <c r="T738" t="b">
        <f t="shared" si="83"/>
        <v>1</v>
      </c>
    </row>
    <row r="739" spans="1:20" x14ac:dyDescent="0.2">
      <c r="A739">
        <v>738</v>
      </c>
      <c r="B739">
        <v>1</v>
      </c>
      <c r="C739">
        <v>1</v>
      </c>
      <c r="D739" t="s">
        <v>1055</v>
      </c>
      <c r="E739" t="s">
        <v>21</v>
      </c>
      <c r="F739">
        <v>35</v>
      </c>
      <c r="G739">
        <v>0</v>
      </c>
      <c r="H739">
        <v>0</v>
      </c>
      <c r="I739" t="s">
        <v>419</v>
      </c>
      <c r="J739">
        <v>512.32920000000001</v>
      </c>
      <c r="K739" t="s">
        <v>1056</v>
      </c>
      <c r="L739" t="s">
        <v>31</v>
      </c>
      <c r="M739">
        <f t="shared" si="77"/>
        <v>1</v>
      </c>
      <c r="N739">
        <f t="shared" si="78"/>
        <v>-0.10000000000000053</v>
      </c>
      <c r="O739">
        <v>0.47502081299999999</v>
      </c>
      <c r="P739">
        <f t="shared" si="79"/>
        <v>0</v>
      </c>
      <c r="Q739">
        <f t="shared" si="80"/>
        <v>1</v>
      </c>
      <c r="R739" t="b">
        <f t="shared" si="81"/>
        <v>0</v>
      </c>
      <c r="S739" t="b">
        <f t="shared" si="82"/>
        <v>0</v>
      </c>
      <c r="T739" t="b">
        <f t="shared" si="83"/>
        <v>0</v>
      </c>
    </row>
    <row r="740" spans="1:20" x14ac:dyDescent="0.2">
      <c r="A740">
        <v>739</v>
      </c>
      <c r="B740">
        <v>0</v>
      </c>
      <c r="C740">
        <v>3</v>
      </c>
      <c r="D740" t="s">
        <v>1057</v>
      </c>
      <c r="E740" t="s">
        <v>21</v>
      </c>
      <c r="F740">
        <v>29.7</v>
      </c>
      <c r="G740">
        <v>0</v>
      </c>
      <c r="H740">
        <v>0</v>
      </c>
      <c r="I740">
        <v>349201</v>
      </c>
      <c r="J740">
        <v>7.8958000000000004</v>
      </c>
      <c r="L740" t="s">
        <v>23</v>
      </c>
      <c r="M740">
        <f t="shared" si="77"/>
        <v>1</v>
      </c>
      <c r="N740">
        <f t="shared" si="78"/>
        <v>-2.234</v>
      </c>
      <c r="O740">
        <v>9.6738556000000003E-2</v>
      </c>
      <c r="P740">
        <f t="shared" si="79"/>
        <v>0</v>
      </c>
      <c r="Q740">
        <f t="shared" si="80"/>
        <v>0</v>
      </c>
      <c r="R740" t="b">
        <f t="shared" si="81"/>
        <v>1</v>
      </c>
      <c r="S740" t="b">
        <f t="shared" si="82"/>
        <v>0</v>
      </c>
      <c r="T740" t="b">
        <f t="shared" si="83"/>
        <v>1</v>
      </c>
    </row>
    <row r="741" spans="1:20" x14ac:dyDescent="0.2">
      <c r="A741">
        <v>740</v>
      </c>
      <c r="B741">
        <v>0</v>
      </c>
      <c r="C741">
        <v>3</v>
      </c>
      <c r="D741" t="s">
        <v>1058</v>
      </c>
      <c r="E741" t="s">
        <v>21</v>
      </c>
      <c r="F741">
        <v>29.7</v>
      </c>
      <c r="G741">
        <v>0</v>
      </c>
      <c r="H741">
        <v>0</v>
      </c>
      <c r="I741">
        <v>349218</v>
      </c>
      <c r="J741">
        <v>7.8958000000000004</v>
      </c>
      <c r="L741" t="s">
        <v>23</v>
      </c>
      <c r="M741">
        <f t="shared" si="77"/>
        <v>1</v>
      </c>
      <c r="N741">
        <f t="shared" si="78"/>
        <v>-2.234</v>
      </c>
      <c r="O741">
        <v>9.6738556000000003E-2</v>
      </c>
      <c r="P741">
        <f t="shared" si="79"/>
        <v>0</v>
      </c>
      <c r="Q741">
        <f t="shared" si="80"/>
        <v>0</v>
      </c>
      <c r="R741" t="b">
        <f t="shared" si="81"/>
        <v>1</v>
      </c>
      <c r="S741" t="b">
        <f t="shared" si="82"/>
        <v>0</v>
      </c>
      <c r="T741" t="b">
        <f t="shared" si="83"/>
        <v>1</v>
      </c>
    </row>
    <row r="742" spans="1:20" x14ac:dyDescent="0.2">
      <c r="A742">
        <v>741</v>
      </c>
      <c r="B742">
        <v>1</v>
      </c>
      <c r="C742">
        <v>1</v>
      </c>
      <c r="D742" t="s">
        <v>1059</v>
      </c>
      <c r="E742" t="s">
        <v>21</v>
      </c>
      <c r="F742">
        <v>29.7</v>
      </c>
      <c r="G742">
        <v>0</v>
      </c>
      <c r="H742">
        <v>0</v>
      </c>
      <c r="I742">
        <v>16988</v>
      </c>
      <c r="J742">
        <v>30</v>
      </c>
      <c r="K742" t="s">
        <v>1060</v>
      </c>
      <c r="L742" t="s">
        <v>23</v>
      </c>
      <c r="M742">
        <f t="shared" si="77"/>
        <v>1</v>
      </c>
      <c r="N742">
        <f t="shared" si="78"/>
        <v>0.1120000000000001</v>
      </c>
      <c r="O742">
        <v>0.52797076700000001</v>
      </c>
      <c r="P742">
        <f t="shared" si="79"/>
        <v>1</v>
      </c>
      <c r="Q742">
        <f t="shared" si="80"/>
        <v>1</v>
      </c>
      <c r="R742" t="b">
        <f t="shared" si="81"/>
        <v>1</v>
      </c>
      <c r="S742" t="b">
        <f t="shared" si="82"/>
        <v>1</v>
      </c>
      <c r="T742" t="b">
        <f t="shared" si="83"/>
        <v>0</v>
      </c>
    </row>
    <row r="743" spans="1:20" x14ac:dyDescent="0.2">
      <c r="A743">
        <v>742</v>
      </c>
      <c r="B743">
        <v>0</v>
      </c>
      <c r="C743">
        <v>1</v>
      </c>
      <c r="D743" t="s">
        <v>1061</v>
      </c>
      <c r="E743" t="s">
        <v>21</v>
      </c>
      <c r="F743">
        <v>36</v>
      </c>
      <c r="G743">
        <v>1</v>
      </c>
      <c r="H743">
        <v>0</v>
      </c>
      <c r="I743">
        <v>19877</v>
      </c>
      <c r="J743">
        <v>78.849999999999994</v>
      </c>
      <c r="K743" t="s">
        <v>1062</v>
      </c>
      <c r="L743" t="s">
        <v>23</v>
      </c>
      <c r="M743">
        <f t="shared" si="77"/>
        <v>1</v>
      </c>
      <c r="N743">
        <f t="shared" si="78"/>
        <v>-0.47400000000000014</v>
      </c>
      <c r="O743">
        <v>0.38366993500000002</v>
      </c>
      <c r="P743">
        <f t="shared" si="79"/>
        <v>0</v>
      </c>
      <c r="Q743">
        <f t="shared" si="80"/>
        <v>0</v>
      </c>
      <c r="R743" t="b">
        <f t="shared" si="81"/>
        <v>1</v>
      </c>
      <c r="S743" t="b">
        <f t="shared" si="82"/>
        <v>0</v>
      </c>
      <c r="T743" t="b">
        <f t="shared" si="83"/>
        <v>1</v>
      </c>
    </row>
    <row r="744" spans="1:20" x14ac:dyDescent="0.2">
      <c r="A744">
        <v>743</v>
      </c>
      <c r="B744">
        <v>1</v>
      </c>
      <c r="C744">
        <v>1</v>
      </c>
      <c r="D744" t="s">
        <v>1063</v>
      </c>
      <c r="E744" t="s">
        <v>28</v>
      </c>
      <c r="F744">
        <v>21</v>
      </c>
      <c r="G744">
        <v>2</v>
      </c>
      <c r="H744">
        <v>2</v>
      </c>
      <c r="I744" t="s">
        <v>499</v>
      </c>
      <c r="J744">
        <v>262.375</v>
      </c>
      <c r="K744" t="s">
        <v>500</v>
      </c>
      <c r="L744" t="s">
        <v>31</v>
      </c>
      <c r="M744">
        <f t="shared" si="77"/>
        <v>0</v>
      </c>
      <c r="N744">
        <f t="shared" si="78"/>
        <v>2.3959999999999999</v>
      </c>
      <c r="O744">
        <v>0.91652177499999998</v>
      </c>
      <c r="P744">
        <f t="shared" si="79"/>
        <v>1</v>
      </c>
      <c r="Q744">
        <f t="shared" si="80"/>
        <v>1</v>
      </c>
      <c r="R744" t="b">
        <f t="shared" si="81"/>
        <v>1</v>
      </c>
      <c r="S744" t="b">
        <f t="shared" si="82"/>
        <v>1</v>
      </c>
      <c r="T744" t="b">
        <f t="shared" si="83"/>
        <v>0</v>
      </c>
    </row>
    <row r="745" spans="1:20" x14ac:dyDescent="0.2">
      <c r="A745">
        <v>744</v>
      </c>
      <c r="B745">
        <v>0</v>
      </c>
      <c r="C745">
        <v>3</v>
      </c>
      <c r="D745" t="s">
        <v>1064</v>
      </c>
      <c r="E745" t="s">
        <v>21</v>
      </c>
      <c r="F745">
        <v>24</v>
      </c>
      <c r="G745">
        <v>1</v>
      </c>
      <c r="H745">
        <v>0</v>
      </c>
      <c r="I745">
        <v>376566</v>
      </c>
      <c r="J745">
        <v>16.100000000000001</v>
      </c>
      <c r="L745" t="s">
        <v>23</v>
      </c>
      <c r="M745">
        <f t="shared" si="77"/>
        <v>1</v>
      </c>
      <c r="N745">
        <f t="shared" si="78"/>
        <v>-2.3400000000000003</v>
      </c>
      <c r="O745">
        <v>8.7863915000000001E-2</v>
      </c>
      <c r="P745">
        <f t="shared" si="79"/>
        <v>0</v>
      </c>
      <c r="Q745">
        <f t="shared" si="80"/>
        <v>0</v>
      </c>
      <c r="R745" t="b">
        <f t="shared" si="81"/>
        <v>1</v>
      </c>
      <c r="S745" t="b">
        <f t="shared" si="82"/>
        <v>0</v>
      </c>
      <c r="T745" t="b">
        <f t="shared" si="83"/>
        <v>1</v>
      </c>
    </row>
    <row r="746" spans="1:20" x14ac:dyDescent="0.2">
      <c r="A746">
        <v>745</v>
      </c>
      <c r="B746">
        <v>1</v>
      </c>
      <c r="C746">
        <v>3</v>
      </c>
      <c r="D746" t="s">
        <v>1065</v>
      </c>
      <c r="E746" t="s">
        <v>21</v>
      </c>
      <c r="F746">
        <v>31</v>
      </c>
      <c r="G746">
        <v>0</v>
      </c>
      <c r="H746">
        <v>0</v>
      </c>
      <c r="I746" t="s">
        <v>1066</v>
      </c>
      <c r="J746">
        <v>7.9249999999999998</v>
      </c>
      <c r="L746" t="s">
        <v>23</v>
      </c>
      <c r="M746">
        <f t="shared" si="77"/>
        <v>1</v>
      </c>
      <c r="N746">
        <f t="shared" si="78"/>
        <v>-2.2860000000000005</v>
      </c>
      <c r="O746">
        <v>9.2289091000000004E-2</v>
      </c>
      <c r="P746">
        <f t="shared" si="79"/>
        <v>0</v>
      </c>
      <c r="Q746">
        <f t="shared" si="80"/>
        <v>1</v>
      </c>
      <c r="R746" t="b">
        <f t="shared" si="81"/>
        <v>0</v>
      </c>
      <c r="S746" t="b">
        <f t="shared" si="82"/>
        <v>0</v>
      </c>
      <c r="T746" t="b">
        <f t="shared" si="83"/>
        <v>0</v>
      </c>
    </row>
    <row r="747" spans="1:20" x14ac:dyDescent="0.2">
      <c r="A747">
        <v>746</v>
      </c>
      <c r="B747">
        <v>0</v>
      </c>
      <c r="C747">
        <v>1</v>
      </c>
      <c r="D747" t="s">
        <v>1067</v>
      </c>
      <c r="E747" t="s">
        <v>21</v>
      </c>
      <c r="F747">
        <v>70</v>
      </c>
      <c r="G747">
        <v>1</v>
      </c>
      <c r="H747">
        <v>1</v>
      </c>
      <c r="I747" t="s">
        <v>804</v>
      </c>
      <c r="J747">
        <v>71</v>
      </c>
      <c r="K747" t="s">
        <v>805</v>
      </c>
      <c r="L747" t="s">
        <v>23</v>
      </c>
      <c r="M747">
        <f t="shared" si="77"/>
        <v>1</v>
      </c>
      <c r="N747">
        <f t="shared" si="78"/>
        <v>-1.9160000000000004</v>
      </c>
      <c r="O747">
        <v>0.128308283</v>
      </c>
      <c r="P747">
        <f t="shared" si="79"/>
        <v>0</v>
      </c>
      <c r="Q747">
        <f t="shared" si="80"/>
        <v>0</v>
      </c>
      <c r="R747" t="b">
        <f t="shared" si="81"/>
        <v>1</v>
      </c>
      <c r="S747" t="b">
        <f t="shared" si="82"/>
        <v>0</v>
      </c>
      <c r="T747" t="b">
        <f t="shared" si="83"/>
        <v>1</v>
      </c>
    </row>
    <row r="748" spans="1:20" x14ac:dyDescent="0.2">
      <c r="A748">
        <v>747</v>
      </c>
      <c r="B748">
        <v>0</v>
      </c>
      <c r="C748">
        <v>3</v>
      </c>
      <c r="D748" t="s">
        <v>1068</v>
      </c>
      <c r="E748" t="s">
        <v>21</v>
      </c>
      <c r="F748">
        <v>16</v>
      </c>
      <c r="G748">
        <v>1</v>
      </c>
      <c r="H748">
        <v>1</v>
      </c>
      <c r="I748" t="s">
        <v>451</v>
      </c>
      <c r="J748">
        <v>20.25</v>
      </c>
      <c r="L748" t="s">
        <v>23</v>
      </c>
      <c r="M748">
        <f t="shared" si="77"/>
        <v>1</v>
      </c>
      <c r="N748">
        <f t="shared" si="78"/>
        <v>-2.1019999999999999</v>
      </c>
      <c r="O748">
        <v>0.108902584</v>
      </c>
      <c r="P748">
        <f t="shared" si="79"/>
        <v>0</v>
      </c>
      <c r="Q748">
        <f t="shared" si="80"/>
        <v>0</v>
      </c>
      <c r="R748" t="b">
        <f t="shared" si="81"/>
        <v>1</v>
      </c>
      <c r="S748" t="b">
        <f t="shared" si="82"/>
        <v>0</v>
      </c>
      <c r="T748" t="b">
        <f t="shared" si="83"/>
        <v>1</v>
      </c>
    </row>
    <row r="749" spans="1:20" x14ac:dyDescent="0.2">
      <c r="A749">
        <v>748</v>
      </c>
      <c r="B749">
        <v>1</v>
      </c>
      <c r="C749">
        <v>2</v>
      </c>
      <c r="D749" t="s">
        <v>1069</v>
      </c>
      <c r="E749" t="s">
        <v>28</v>
      </c>
      <c r="F749">
        <v>30</v>
      </c>
      <c r="G749">
        <v>0</v>
      </c>
      <c r="H749">
        <v>0</v>
      </c>
      <c r="I749">
        <v>250648</v>
      </c>
      <c r="J749">
        <v>13</v>
      </c>
      <c r="L749" t="s">
        <v>23</v>
      </c>
      <c r="M749">
        <f t="shared" si="77"/>
        <v>0</v>
      </c>
      <c r="N749">
        <f t="shared" si="78"/>
        <v>1.6949999999999994</v>
      </c>
      <c r="O749">
        <v>0.84488057699999997</v>
      </c>
      <c r="P749">
        <f t="shared" si="79"/>
        <v>1</v>
      </c>
      <c r="Q749">
        <f t="shared" si="80"/>
        <v>1</v>
      </c>
      <c r="R749" t="b">
        <f t="shared" si="81"/>
        <v>1</v>
      </c>
      <c r="S749" t="b">
        <f t="shared" si="82"/>
        <v>1</v>
      </c>
      <c r="T749" t="b">
        <f t="shared" si="83"/>
        <v>0</v>
      </c>
    </row>
    <row r="750" spans="1:20" x14ac:dyDescent="0.2">
      <c r="A750">
        <v>749</v>
      </c>
      <c r="B750">
        <v>0</v>
      </c>
      <c r="C750">
        <v>1</v>
      </c>
      <c r="D750" t="s">
        <v>1070</v>
      </c>
      <c r="E750" t="s">
        <v>21</v>
      </c>
      <c r="F750">
        <v>19</v>
      </c>
      <c r="G750">
        <v>1</v>
      </c>
      <c r="H750">
        <v>0</v>
      </c>
      <c r="I750">
        <v>113773</v>
      </c>
      <c r="J750">
        <v>53.1</v>
      </c>
      <c r="K750" t="s">
        <v>1071</v>
      </c>
      <c r="L750" t="s">
        <v>23</v>
      </c>
      <c r="M750">
        <f t="shared" si="77"/>
        <v>1</v>
      </c>
      <c r="N750">
        <f t="shared" si="78"/>
        <v>0.20600000000000002</v>
      </c>
      <c r="O750">
        <v>0.55131864799999997</v>
      </c>
      <c r="P750">
        <f t="shared" si="79"/>
        <v>1</v>
      </c>
      <c r="Q750">
        <f t="shared" si="80"/>
        <v>0</v>
      </c>
      <c r="R750" t="b">
        <f t="shared" si="81"/>
        <v>0</v>
      </c>
      <c r="S750" t="b">
        <f t="shared" si="82"/>
        <v>0</v>
      </c>
      <c r="T750" t="b">
        <f t="shared" si="83"/>
        <v>0</v>
      </c>
    </row>
    <row r="751" spans="1:20" x14ac:dyDescent="0.2">
      <c r="A751">
        <v>750</v>
      </c>
      <c r="B751">
        <v>0</v>
      </c>
      <c r="C751">
        <v>3</v>
      </c>
      <c r="D751" t="s">
        <v>1072</v>
      </c>
      <c r="E751" t="s">
        <v>21</v>
      </c>
      <c r="F751">
        <v>31</v>
      </c>
      <c r="G751">
        <v>0</v>
      </c>
      <c r="H751">
        <v>0</v>
      </c>
      <c r="I751">
        <v>335097</v>
      </c>
      <c r="J751">
        <v>7.75</v>
      </c>
      <c r="L751" t="s">
        <v>47</v>
      </c>
      <c r="M751">
        <f t="shared" si="77"/>
        <v>1</v>
      </c>
      <c r="N751">
        <f t="shared" si="78"/>
        <v>-2.2860000000000005</v>
      </c>
      <c r="O751">
        <v>9.2289091000000004E-2</v>
      </c>
      <c r="P751">
        <f t="shared" si="79"/>
        <v>0</v>
      </c>
      <c r="Q751">
        <f t="shared" si="80"/>
        <v>0</v>
      </c>
      <c r="R751" t="b">
        <f t="shared" si="81"/>
        <v>1</v>
      </c>
      <c r="S751" t="b">
        <f t="shared" si="82"/>
        <v>0</v>
      </c>
      <c r="T751" t="b">
        <f t="shared" si="83"/>
        <v>1</v>
      </c>
    </row>
    <row r="752" spans="1:20" x14ac:dyDescent="0.2">
      <c r="A752">
        <v>751</v>
      </c>
      <c r="B752">
        <v>1</v>
      </c>
      <c r="C752">
        <v>2</v>
      </c>
      <c r="D752" t="s">
        <v>1073</v>
      </c>
      <c r="E752" t="s">
        <v>28</v>
      </c>
      <c r="F752">
        <v>4</v>
      </c>
      <c r="G752">
        <v>1</v>
      </c>
      <c r="H752">
        <v>1</v>
      </c>
      <c r="I752">
        <v>29103</v>
      </c>
      <c r="J752">
        <v>23</v>
      </c>
      <c r="L752" t="s">
        <v>23</v>
      </c>
      <c r="M752">
        <f t="shared" si="77"/>
        <v>0</v>
      </c>
      <c r="N752">
        <f t="shared" si="78"/>
        <v>2.3189999999999995</v>
      </c>
      <c r="O752">
        <v>0.91043843400000002</v>
      </c>
      <c r="P752">
        <f t="shared" si="79"/>
        <v>1</v>
      </c>
      <c r="Q752">
        <f t="shared" si="80"/>
        <v>1</v>
      </c>
      <c r="R752" t="b">
        <f t="shared" si="81"/>
        <v>1</v>
      </c>
      <c r="S752" t="b">
        <f t="shared" si="82"/>
        <v>1</v>
      </c>
      <c r="T752" t="b">
        <f t="shared" si="83"/>
        <v>0</v>
      </c>
    </row>
    <row r="753" spans="1:20" x14ac:dyDescent="0.2">
      <c r="A753">
        <v>752</v>
      </c>
      <c r="B753">
        <v>1</v>
      </c>
      <c r="C753">
        <v>3</v>
      </c>
      <c r="D753" t="s">
        <v>1074</v>
      </c>
      <c r="E753" t="s">
        <v>21</v>
      </c>
      <c r="F753">
        <v>6</v>
      </c>
      <c r="G753">
        <v>0</v>
      </c>
      <c r="H753">
        <v>1</v>
      </c>
      <c r="I753">
        <v>392096</v>
      </c>
      <c r="J753">
        <v>12.475</v>
      </c>
      <c r="K753" t="s">
        <v>1075</v>
      </c>
      <c r="L753" t="s">
        <v>23</v>
      </c>
      <c r="M753">
        <f t="shared" si="77"/>
        <v>1</v>
      </c>
      <c r="N753">
        <f t="shared" si="78"/>
        <v>-1.3680000000000003</v>
      </c>
      <c r="O753">
        <v>0.20294316900000001</v>
      </c>
      <c r="P753">
        <f t="shared" si="79"/>
        <v>0</v>
      </c>
      <c r="Q753">
        <f t="shared" si="80"/>
        <v>1</v>
      </c>
      <c r="R753" t="b">
        <f t="shared" si="81"/>
        <v>0</v>
      </c>
      <c r="S753" t="b">
        <f t="shared" si="82"/>
        <v>0</v>
      </c>
      <c r="T753" t="b">
        <f t="shared" si="83"/>
        <v>0</v>
      </c>
    </row>
    <row r="754" spans="1:20" x14ac:dyDescent="0.2">
      <c r="A754">
        <v>753</v>
      </c>
      <c r="B754">
        <v>0</v>
      </c>
      <c r="C754">
        <v>3</v>
      </c>
      <c r="D754" t="s">
        <v>1076</v>
      </c>
      <c r="E754" t="s">
        <v>21</v>
      </c>
      <c r="F754">
        <v>33</v>
      </c>
      <c r="G754">
        <v>0</v>
      </c>
      <c r="H754">
        <v>0</v>
      </c>
      <c r="I754">
        <v>345780</v>
      </c>
      <c r="J754">
        <v>9.5</v>
      </c>
      <c r="L754" t="s">
        <v>23</v>
      </c>
      <c r="M754">
        <f t="shared" si="77"/>
        <v>1</v>
      </c>
      <c r="N754">
        <f t="shared" si="78"/>
        <v>-2.3660000000000005</v>
      </c>
      <c r="O754">
        <v>8.5802380999999997E-2</v>
      </c>
      <c r="P754">
        <f t="shared" si="79"/>
        <v>0</v>
      </c>
      <c r="Q754">
        <f t="shared" si="80"/>
        <v>0</v>
      </c>
      <c r="R754" t="b">
        <f t="shared" si="81"/>
        <v>1</v>
      </c>
      <c r="S754" t="b">
        <f t="shared" si="82"/>
        <v>0</v>
      </c>
      <c r="T754" t="b">
        <f t="shared" si="83"/>
        <v>1</v>
      </c>
    </row>
    <row r="755" spans="1:20" x14ac:dyDescent="0.2">
      <c r="A755">
        <v>754</v>
      </c>
      <c r="B755">
        <v>0</v>
      </c>
      <c r="C755">
        <v>3</v>
      </c>
      <c r="D755" t="s">
        <v>1077</v>
      </c>
      <c r="E755" t="s">
        <v>21</v>
      </c>
      <c r="F755">
        <v>23</v>
      </c>
      <c r="G755">
        <v>0</v>
      </c>
      <c r="H755">
        <v>0</v>
      </c>
      <c r="I755">
        <v>349204</v>
      </c>
      <c r="J755">
        <v>7.8958000000000004</v>
      </c>
      <c r="L755" t="s">
        <v>23</v>
      </c>
      <c r="M755">
        <f t="shared" si="77"/>
        <v>1</v>
      </c>
      <c r="N755">
        <f t="shared" si="78"/>
        <v>-1.9660000000000002</v>
      </c>
      <c r="O755">
        <v>0.122819176</v>
      </c>
      <c r="P755">
        <f t="shared" si="79"/>
        <v>0</v>
      </c>
      <c r="Q755">
        <f t="shared" si="80"/>
        <v>0</v>
      </c>
      <c r="R755" t="b">
        <f t="shared" si="81"/>
        <v>1</v>
      </c>
      <c r="S755" t="b">
        <f t="shared" si="82"/>
        <v>0</v>
      </c>
      <c r="T755" t="b">
        <f t="shared" si="83"/>
        <v>1</v>
      </c>
    </row>
    <row r="756" spans="1:20" x14ac:dyDescent="0.2">
      <c r="A756">
        <v>755</v>
      </c>
      <c r="B756">
        <v>1</v>
      </c>
      <c r="C756">
        <v>2</v>
      </c>
      <c r="D756" t="s">
        <v>1078</v>
      </c>
      <c r="E756" t="s">
        <v>28</v>
      </c>
      <c r="F756">
        <v>48</v>
      </c>
      <c r="G756">
        <v>1</v>
      </c>
      <c r="H756">
        <v>2</v>
      </c>
      <c r="I756">
        <v>220845</v>
      </c>
      <c r="J756">
        <v>65</v>
      </c>
      <c r="L756" t="s">
        <v>23</v>
      </c>
      <c r="M756">
        <f t="shared" si="77"/>
        <v>0</v>
      </c>
      <c r="N756">
        <f t="shared" si="78"/>
        <v>0.47699999999999948</v>
      </c>
      <c r="O756">
        <v>0.61703921900000003</v>
      </c>
      <c r="P756">
        <f t="shared" si="79"/>
        <v>1</v>
      </c>
      <c r="Q756">
        <f t="shared" si="80"/>
        <v>1</v>
      </c>
      <c r="R756" t="b">
        <f t="shared" si="81"/>
        <v>1</v>
      </c>
      <c r="S756" t="b">
        <f t="shared" si="82"/>
        <v>1</v>
      </c>
      <c r="T756" t="b">
        <f t="shared" si="83"/>
        <v>0</v>
      </c>
    </row>
    <row r="757" spans="1:20" x14ac:dyDescent="0.2">
      <c r="A757">
        <v>756</v>
      </c>
      <c r="B757">
        <v>1</v>
      </c>
      <c r="C757">
        <v>2</v>
      </c>
      <c r="D757" t="s">
        <v>1079</v>
      </c>
      <c r="E757" t="s">
        <v>21</v>
      </c>
      <c r="F757">
        <v>0.67</v>
      </c>
      <c r="G757">
        <v>1</v>
      </c>
      <c r="H757">
        <v>1</v>
      </c>
      <c r="I757">
        <v>250649</v>
      </c>
      <c r="J757">
        <v>14.5</v>
      </c>
      <c r="L757" t="s">
        <v>23</v>
      </c>
      <c r="M757">
        <f t="shared" si="77"/>
        <v>1</v>
      </c>
      <c r="N757">
        <f t="shared" si="78"/>
        <v>-0.3157999999999998</v>
      </c>
      <c r="O757">
        <v>0.42169965999999998</v>
      </c>
      <c r="P757">
        <f t="shared" si="79"/>
        <v>0</v>
      </c>
      <c r="Q757">
        <f t="shared" si="80"/>
        <v>1</v>
      </c>
      <c r="R757" t="b">
        <f t="shared" si="81"/>
        <v>0</v>
      </c>
      <c r="S757" t="b">
        <f t="shared" si="82"/>
        <v>0</v>
      </c>
      <c r="T757" t="b">
        <f t="shared" si="83"/>
        <v>0</v>
      </c>
    </row>
    <row r="758" spans="1:20" x14ac:dyDescent="0.2">
      <c r="A758">
        <v>757</v>
      </c>
      <c r="B758">
        <v>0</v>
      </c>
      <c r="C758">
        <v>3</v>
      </c>
      <c r="D758" t="s">
        <v>1080</v>
      </c>
      <c r="E758" t="s">
        <v>21</v>
      </c>
      <c r="F758">
        <v>28</v>
      </c>
      <c r="G758">
        <v>0</v>
      </c>
      <c r="H758">
        <v>0</v>
      </c>
      <c r="I758">
        <v>350042</v>
      </c>
      <c r="J758">
        <v>7.7957999999999998</v>
      </c>
      <c r="L758" t="s">
        <v>23</v>
      </c>
      <c r="M758">
        <f t="shared" si="77"/>
        <v>1</v>
      </c>
      <c r="N758">
        <f t="shared" si="78"/>
        <v>-2.1660000000000004</v>
      </c>
      <c r="O758">
        <v>0.102845521</v>
      </c>
      <c r="P758">
        <f t="shared" si="79"/>
        <v>0</v>
      </c>
      <c r="Q758">
        <f t="shared" si="80"/>
        <v>0</v>
      </c>
      <c r="R758" t="b">
        <f t="shared" si="81"/>
        <v>1</v>
      </c>
      <c r="S758" t="b">
        <f t="shared" si="82"/>
        <v>0</v>
      </c>
      <c r="T758" t="b">
        <f t="shared" si="83"/>
        <v>1</v>
      </c>
    </row>
    <row r="759" spans="1:20" x14ac:dyDescent="0.2">
      <c r="A759">
        <v>758</v>
      </c>
      <c r="B759">
        <v>0</v>
      </c>
      <c r="C759">
        <v>2</v>
      </c>
      <c r="D759" t="s">
        <v>1081</v>
      </c>
      <c r="E759" t="s">
        <v>21</v>
      </c>
      <c r="F759">
        <v>18</v>
      </c>
      <c r="G759">
        <v>0</v>
      </c>
      <c r="H759">
        <v>0</v>
      </c>
      <c r="I759">
        <v>29108</v>
      </c>
      <c r="J759">
        <v>11.5</v>
      </c>
      <c r="L759" t="s">
        <v>23</v>
      </c>
      <c r="M759">
        <f t="shared" si="77"/>
        <v>1</v>
      </c>
      <c r="N759">
        <f t="shared" si="78"/>
        <v>-0.59299999999999997</v>
      </c>
      <c r="O759">
        <v>0.35594681099999997</v>
      </c>
      <c r="P759">
        <f t="shared" si="79"/>
        <v>0</v>
      </c>
      <c r="Q759">
        <f t="shared" si="80"/>
        <v>0</v>
      </c>
      <c r="R759" t="b">
        <f t="shared" si="81"/>
        <v>1</v>
      </c>
      <c r="S759" t="b">
        <f t="shared" si="82"/>
        <v>0</v>
      </c>
      <c r="T759" t="b">
        <f t="shared" si="83"/>
        <v>1</v>
      </c>
    </row>
    <row r="760" spans="1:20" x14ac:dyDescent="0.2">
      <c r="A760">
        <v>759</v>
      </c>
      <c r="B760">
        <v>0</v>
      </c>
      <c r="C760">
        <v>3</v>
      </c>
      <c r="D760" t="s">
        <v>1082</v>
      </c>
      <c r="E760" t="s">
        <v>21</v>
      </c>
      <c r="F760">
        <v>34</v>
      </c>
      <c r="G760">
        <v>0</v>
      </c>
      <c r="H760">
        <v>0</v>
      </c>
      <c r="I760">
        <v>363294</v>
      </c>
      <c r="J760">
        <v>8.0500000000000007</v>
      </c>
      <c r="L760" t="s">
        <v>23</v>
      </c>
      <c r="M760">
        <f t="shared" si="77"/>
        <v>1</v>
      </c>
      <c r="N760">
        <f t="shared" si="78"/>
        <v>-2.4060000000000006</v>
      </c>
      <c r="O760">
        <v>8.2716309000000002E-2</v>
      </c>
      <c r="P760">
        <f t="shared" si="79"/>
        <v>0</v>
      </c>
      <c r="Q760">
        <f t="shared" si="80"/>
        <v>0</v>
      </c>
      <c r="R760" t="b">
        <f t="shared" si="81"/>
        <v>1</v>
      </c>
      <c r="S760" t="b">
        <f t="shared" si="82"/>
        <v>0</v>
      </c>
      <c r="T760" t="b">
        <f t="shared" si="83"/>
        <v>1</v>
      </c>
    </row>
    <row r="761" spans="1:20" x14ac:dyDescent="0.2">
      <c r="A761">
        <v>760</v>
      </c>
      <c r="B761">
        <v>1</v>
      </c>
      <c r="C761">
        <v>1</v>
      </c>
      <c r="D761" t="s">
        <v>1083</v>
      </c>
      <c r="E761" t="s">
        <v>28</v>
      </c>
      <c r="F761">
        <v>33</v>
      </c>
      <c r="G761">
        <v>0</v>
      </c>
      <c r="H761">
        <v>0</v>
      </c>
      <c r="I761">
        <v>110152</v>
      </c>
      <c r="J761">
        <v>86.5</v>
      </c>
      <c r="K761" t="s">
        <v>417</v>
      </c>
      <c r="L761" t="s">
        <v>23</v>
      </c>
      <c r="M761">
        <f t="shared" si="77"/>
        <v>0</v>
      </c>
      <c r="N761">
        <f t="shared" si="78"/>
        <v>2.7479999999999993</v>
      </c>
      <c r="O761">
        <v>0.93980029799999998</v>
      </c>
      <c r="P761">
        <f t="shared" si="79"/>
        <v>1</v>
      </c>
      <c r="Q761">
        <f t="shared" si="80"/>
        <v>1</v>
      </c>
      <c r="R761" t="b">
        <f t="shared" si="81"/>
        <v>1</v>
      </c>
      <c r="S761" t="b">
        <f t="shared" si="82"/>
        <v>1</v>
      </c>
      <c r="T761" t="b">
        <f t="shared" si="83"/>
        <v>0</v>
      </c>
    </row>
    <row r="762" spans="1:20" x14ac:dyDescent="0.2">
      <c r="A762">
        <v>761</v>
      </c>
      <c r="B762">
        <v>0</v>
      </c>
      <c r="C762">
        <v>3</v>
      </c>
      <c r="D762" t="s">
        <v>1084</v>
      </c>
      <c r="E762" t="s">
        <v>21</v>
      </c>
      <c r="F762">
        <v>29.7</v>
      </c>
      <c r="G762">
        <v>0</v>
      </c>
      <c r="H762">
        <v>0</v>
      </c>
      <c r="I762">
        <v>358585</v>
      </c>
      <c r="J762">
        <v>14.5</v>
      </c>
      <c r="L762" t="s">
        <v>23</v>
      </c>
      <c r="M762">
        <f t="shared" si="77"/>
        <v>1</v>
      </c>
      <c r="N762">
        <f t="shared" si="78"/>
        <v>-2.234</v>
      </c>
      <c r="O762">
        <v>9.6738556000000003E-2</v>
      </c>
      <c r="P762">
        <f t="shared" si="79"/>
        <v>0</v>
      </c>
      <c r="Q762">
        <f t="shared" si="80"/>
        <v>0</v>
      </c>
      <c r="R762" t="b">
        <f t="shared" si="81"/>
        <v>1</v>
      </c>
      <c r="S762" t="b">
        <f t="shared" si="82"/>
        <v>0</v>
      </c>
      <c r="T762" t="b">
        <f t="shared" si="83"/>
        <v>1</v>
      </c>
    </row>
    <row r="763" spans="1:20" x14ac:dyDescent="0.2">
      <c r="A763">
        <v>762</v>
      </c>
      <c r="B763">
        <v>0</v>
      </c>
      <c r="C763">
        <v>3</v>
      </c>
      <c r="D763" t="s">
        <v>1085</v>
      </c>
      <c r="E763" t="s">
        <v>21</v>
      </c>
      <c r="F763">
        <v>41</v>
      </c>
      <c r="G763">
        <v>0</v>
      </c>
      <c r="H763">
        <v>0</v>
      </c>
      <c r="I763" t="s">
        <v>1086</v>
      </c>
      <c r="J763">
        <v>7.125</v>
      </c>
      <c r="L763" t="s">
        <v>23</v>
      </c>
      <c r="M763">
        <f t="shared" si="77"/>
        <v>1</v>
      </c>
      <c r="N763">
        <f t="shared" si="78"/>
        <v>-2.6860000000000004</v>
      </c>
      <c r="O763">
        <v>6.3804535999999995E-2</v>
      </c>
      <c r="P763">
        <f t="shared" si="79"/>
        <v>0</v>
      </c>
      <c r="Q763">
        <f t="shared" si="80"/>
        <v>0</v>
      </c>
      <c r="R763" t="b">
        <f t="shared" si="81"/>
        <v>1</v>
      </c>
      <c r="S763" t="b">
        <f t="shared" si="82"/>
        <v>0</v>
      </c>
      <c r="T763" t="b">
        <f t="shared" si="83"/>
        <v>1</v>
      </c>
    </row>
    <row r="764" spans="1:20" x14ac:dyDescent="0.2">
      <c r="A764">
        <v>763</v>
      </c>
      <c r="B764">
        <v>1</v>
      </c>
      <c r="C764">
        <v>3</v>
      </c>
      <c r="D764" t="s">
        <v>1087</v>
      </c>
      <c r="E764" t="s">
        <v>21</v>
      </c>
      <c r="F764">
        <v>20</v>
      </c>
      <c r="G764">
        <v>0</v>
      </c>
      <c r="H764">
        <v>0</v>
      </c>
      <c r="I764">
        <v>2663</v>
      </c>
      <c r="J764">
        <v>7.2291999999999996</v>
      </c>
      <c r="L764" t="s">
        <v>31</v>
      </c>
      <c r="M764">
        <f t="shared" si="77"/>
        <v>1</v>
      </c>
      <c r="N764">
        <f t="shared" si="78"/>
        <v>-1.8460000000000001</v>
      </c>
      <c r="O764">
        <v>0.13634322700000001</v>
      </c>
      <c r="P764">
        <f t="shared" si="79"/>
        <v>0</v>
      </c>
      <c r="Q764">
        <f t="shared" si="80"/>
        <v>1</v>
      </c>
      <c r="R764" t="b">
        <f t="shared" si="81"/>
        <v>0</v>
      </c>
      <c r="S764" t="b">
        <f t="shared" si="82"/>
        <v>0</v>
      </c>
      <c r="T764" t="b">
        <f t="shared" si="83"/>
        <v>0</v>
      </c>
    </row>
    <row r="765" spans="1:20" x14ac:dyDescent="0.2">
      <c r="A765">
        <v>764</v>
      </c>
      <c r="B765">
        <v>1</v>
      </c>
      <c r="C765">
        <v>1</v>
      </c>
      <c r="D765" t="s">
        <v>1088</v>
      </c>
      <c r="E765" t="s">
        <v>28</v>
      </c>
      <c r="F765">
        <v>36</v>
      </c>
      <c r="G765">
        <v>1</v>
      </c>
      <c r="H765">
        <v>2</v>
      </c>
      <c r="I765">
        <v>113760</v>
      </c>
      <c r="J765">
        <v>120</v>
      </c>
      <c r="K765" t="s">
        <v>605</v>
      </c>
      <c r="L765" t="s">
        <v>23</v>
      </c>
      <c r="M765">
        <f t="shared" si="77"/>
        <v>0</v>
      </c>
      <c r="N765">
        <f t="shared" si="78"/>
        <v>2.1299999999999994</v>
      </c>
      <c r="O765">
        <v>0.89378500800000005</v>
      </c>
      <c r="P765">
        <f t="shared" si="79"/>
        <v>1</v>
      </c>
      <c r="Q765">
        <f t="shared" si="80"/>
        <v>1</v>
      </c>
      <c r="R765" t="b">
        <f t="shared" si="81"/>
        <v>1</v>
      </c>
      <c r="S765" t="b">
        <f t="shared" si="82"/>
        <v>1</v>
      </c>
      <c r="T765" t="b">
        <f t="shared" si="83"/>
        <v>0</v>
      </c>
    </row>
    <row r="766" spans="1:20" x14ac:dyDescent="0.2">
      <c r="A766">
        <v>765</v>
      </c>
      <c r="B766">
        <v>0</v>
      </c>
      <c r="C766">
        <v>3</v>
      </c>
      <c r="D766" t="s">
        <v>1089</v>
      </c>
      <c r="E766" t="s">
        <v>21</v>
      </c>
      <c r="F766">
        <v>16</v>
      </c>
      <c r="G766">
        <v>0</v>
      </c>
      <c r="H766">
        <v>0</v>
      </c>
      <c r="I766">
        <v>347074</v>
      </c>
      <c r="J766">
        <v>7.7750000000000004</v>
      </c>
      <c r="L766" t="s">
        <v>23</v>
      </c>
      <c r="M766">
        <f t="shared" si="77"/>
        <v>1</v>
      </c>
      <c r="N766">
        <f t="shared" si="78"/>
        <v>-1.6859999999999999</v>
      </c>
      <c r="O766">
        <v>0.15630260400000001</v>
      </c>
      <c r="P766">
        <f t="shared" si="79"/>
        <v>0</v>
      </c>
      <c r="Q766">
        <f t="shared" si="80"/>
        <v>0</v>
      </c>
      <c r="R766" t="b">
        <f t="shared" si="81"/>
        <v>1</v>
      </c>
      <c r="S766" t="b">
        <f t="shared" si="82"/>
        <v>0</v>
      </c>
      <c r="T766" t="b">
        <f t="shared" si="83"/>
        <v>1</v>
      </c>
    </row>
    <row r="767" spans="1:20" x14ac:dyDescent="0.2">
      <c r="A767">
        <v>766</v>
      </c>
      <c r="B767">
        <v>1</v>
      </c>
      <c r="C767">
        <v>1</v>
      </c>
      <c r="D767" t="s">
        <v>1090</v>
      </c>
      <c r="E767" t="s">
        <v>28</v>
      </c>
      <c r="F767">
        <v>51</v>
      </c>
      <c r="G767">
        <v>1</v>
      </c>
      <c r="H767">
        <v>0</v>
      </c>
      <c r="I767">
        <v>13502</v>
      </c>
      <c r="J767">
        <v>77.958299999999994</v>
      </c>
      <c r="K767" t="s">
        <v>1091</v>
      </c>
      <c r="L767" t="s">
        <v>23</v>
      </c>
      <c r="M767">
        <f t="shared" si="77"/>
        <v>0</v>
      </c>
      <c r="N767">
        <f t="shared" si="78"/>
        <v>1.6939999999999995</v>
      </c>
      <c r="O767">
        <v>0.84474947499999997</v>
      </c>
      <c r="P767">
        <f t="shared" si="79"/>
        <v>1</v>
      </c>
      <c r="Q767">
        <f t="shared" si="80"/>
        <v>1</v>
      </c>
      <c r="R767" t="b">
        <f t="shared" si="81"/>
        <v>1</v>
      </c>
      <c r="S767" t="b">
        <f t="shared" si="82"/>
        <v>1</v>
      </c>
      <c r="T767" t="b">
        <f t="shared" si="83"/>
        <v>0</v>
      </c>
    </row>
    <row r="768" spans="1:20" x14ac:dyDescent="0.2">
      <c r="A768">
        <v>767</v>
      </c>
      <c r="B768">
        <v>0</v>
      </c>
      <c r="C768">
        <v>1</v>
      </c>
      <c r="D768" t="s">
        <v>1092</v>
      </c>
      <c r="E768" t="s">
        <v>21</v>
      </c>
      <c r="F768">
        <v>29.7</v>
      </c>
      <c r="G768">
        <v>0</v>
      </c>
      <c r="H768">
        <v>0</v>
      </c>
      <c r="I768">
        <v>112379</v>
      </c>
      <c r="J768">
        <v>39.6</v>
      </c>
      <c r="L768" t="s">
        <v>31</v>
      </c>
      <c r="M768">
        <f t="shared" si="77"/>
        <v>1</v>
      </c>
      <c r="N768">
        <f t="shared" si="78"/>
        <v>0.1120000000000001</v>
      </c>
      <c r="O768">
        <v>0.52797076700000001</v>
      </c>
      <c r="P768">
        <f t="shared" si="79"/>
        <v>1</v>
      </c>
      <c r="Q768">
        <f t="shared" si="80"/>
        <v>0</v>
      </c>
      <c r="R768" t="b">
        <f t="shared" si="81"/>
        <v>0</v>
      </c>
      <c r="S768" t="b">
        <f t="shared" si="82"/>
        <v>0</v>
      </c>
      <c r="T768" t="b">
        <f t="shared" si="83"/>
        <v>0</v>
      </c>
    </row>
    <row r="769" spans="1:20" x14ac:dyDescent="0.2">
      <c r="A769">
        <v>768</v>
      </c>
      <c r="B769">
        <v>0</v>
      </c>
      <c r="C769">
        <v>3</v>
      </c>
      <c r="D769" t="s">
        <v>1093</v>
      </c>
      <c r="E769" t="s">
        <v>28</v>
      </c>
      <c r="F769">
        <v>30.5</v>
      </c>
      <c r="G769">
        <v>0</v>
      </c>
      <c r="H769">
        <v>0</v>
      </c>
      <c r="I769">
        <v>364850</v>
      </c>
      <c r="J769">
        <v>7.75</v>
      </c>
      <c r="L769" t="s">
        <v>47</v>
      </c>
      <c r="M769">
        <f t="shared" si="77"/>
        <v>0</v>
      </c>
      <c r="N769">
        <f t="shared" si="78"/>
        <v>0.50199999999999978</v>
      </c>
      <c r="O769">
        <v>0.62292922299999998</v>
      </c>
      <c r="P769">
        <f t="shared" si="79"/>
        <v>1</v>
      </c>
      <c r="Q769">
        <f t="shared" si="80"/>
        <v>0</v>
      </c>
      <c r="R769" t="b">
        <f t="shared" si="81"/>
        <v>0</v>
      </c>
      <c r="S769" t="b">
        <f t="shared" si="82"/>
        <v>0</v>
      </c>
      <c r="T769" t="b">
        <f t="shared" si="83"/>
        <v>0</v>
      </c>
    </row>
    <row r="770" spans="1:20" x14ac:dyDescent="0.2">
      <c r="A770">
        <v>769</v>
      </c>
      <c r="B770">
        <v>0</v>
      </c>
      <c r="C770">
        <v>3</v>
      </c>
      <c r="D770" t="s">
        <v>1094</v>
      </c>
      <c r="E770" t="s">
        <v>21</v>
      </c>
      <c r="F770">
        <v>29.7</v>
      </c>
      <c r="G770">
        <v>1</v>
      </c>
      <c r="H770">
        <v>0</v>
      </c>
      <c r="I770">
        <v>371110</v>
      </c>
      <c r="J770">
        <v>24.15</v>
      </c>
      <c r="L770" t="s">
        <v>47</v>
      </c>
      <c r="M770">
        <f t="shared" si="77"/>
        <v>1</v>
      </c>
      <c r="N770">
        <f t="shared" si="78"/>
        <v>-2.5680000000000001</v>
      </c>
      <c r="O770">
        <v>7.1226497E-2</v>
      </c>
      <c r="P770">
        <f t="shared" si="79"/>
        <v>0</v>
      </c>
      <c r="Q770">
        <f t="shared" si="80"/>
        <v>0</v>
      </c>
      <c r="R770" t="b">
        <f t="shared" si="81"/>
        <v>1</v>
      </c>
      <c r="S770" t="b">
        <f t="shared" si="82"/>
        <v>0</v>
      </c>
      <c r="T770" t="b">
        <f t="shared" si="83"/>
        <v>1</v>
      </c>
    </row>
    <row r="771" spans="1:20" x14ac:dyDescent="0.2">
      <c r="A771">
        <v>770</v>
      </c>
      <c r="B771">
        <v>0</v>
      </c>
      <c r="C771">
        <v>3</v>
      </c>
      <c r="D771" t="s">
        <v>1095</v>
      </c>
      <c r="E771" t="s">
        <v>21</v>
      </c>
      <c r="F771">
        <v>32</v>
      </c>
      <c r="G771">
        <v>0</v>
      </c>
      <c r="H771">
        <v>0</v>
      </c>
      <c r="I771">
        <v>8471</v>
      </c>
      <c r="J771">
        <v>8.3625000000000007</v>
      </c>
      <c r="L771" t="s">
        <v>23</v>
      </c>
      <c r="M771">
        <f t="shared" ref="M771:M834" si="84">IF(E771="male",1,0)</f>
        <v>1</v>
      </c>
      <c r="N771">
        <f t="shared" ref="N771:N834" si="85">$Y$3+F771*$Y$4+H771*$Y$5+C771*$Y$6+M771*$Y$7+G771*$Y$8</f>
        <v>-2.3260000000000005</v>
      </c>
      <c r="O771">
        <v>8.8992422000000002E-2</v>
      </c>
      <c r="P771">
        <f t="shared" ref="P771:P834" si="86">IF(O771&gt;=0.5,1,0)</f>
        <v>0</v>
      </c>
      <c r="Q771">
        <f t="shared" ref="Q771:Q834" si="87">B771</f>
        <v>0</v>
      </c>
      <c r="R771" t="b">
        <f t="shared" ref="R771:R834" si="88">P771=Q771</f>
        <v>1</v>
      </c>
      <c r="S771" t="b">
        <f t="shared" ref="S771:S834" si="89">AND(P771,Q771)</f>
        <v>0</v>
      </c>
      <c r="T771" t="b">
        <f t="shared" ref="T771:T834" si="90">AND(P771=0,Q771=0)</f>
        <v>1</v>
      </c>
    </row>
    <row r="772" spans="1:20" x14ac:dyDescent="0.2">
      <c r="A772">
        <v>771</v>
      </c>
      <c r="B772">
        <v>0</v>
      </c>
      <c r="C772">
        <v>3</v>
      </c>
      <c r="D772" t="s">
        <v>1096</v>
      </c>
      <c r="E772" t="s">
        <v>21</v>
      </c>
      <c r="F772">
        <v>24</v>
      </c>
      <c r="G772">
        <v>0</v>
      </c>
      <c r="H772">
        <v>0</v>
      </c>
      <c r="I772">
        <v>345781</v>
      </c>
      <c r="J772">
        <v>9.5</v>
      </c>
      <c r="L772" t="s">
        <v>23</v>
      </c>
      <c r="M772">
        <f t="shared" si="84"/>
        <v>1</v>
      </c>
      <c r="N772">
        <f t="shared" si="85"/>
        <v>-2.0060000000000002</v>
      </c>
      <c r="O772">
        <v>0.118574398</v>
      </c>
      <c r="P772">
        <f t="shared" si="86"/>
        <v>0</v>
      </c>
      <c r="Q772">
        <f t="shared" si="87"/>
        <v>0</v>
      </c>
      <c r="R772" t="b">
        <f t="shared" si="88"/>
        <v>1</v>
      </c>
      <c r="S772" t="b">
        <f t="shared" si="89"/>
        <v>0</v>
      </c>
      <c r="T772" t="b">
        <f t="shared" si="90"/>
        <v>1</v>
      </c>
    </row>
    <row r="773" spans="1:20" x14ac:dyDescent="0.2">
      <c r="A773">
        <v>772</v>
      </c>
      <c r="B773">
        <v>0</v>
      </c>
      <c r="C773">
        <v>3</v>
      </c>
      <c r="D773" t="s">
        <v>1097</v>
      </c>
      <c r="E773" t="s">
        <v>21</v>
      </c>
      <c r="F773">
        <v>48</v>
      </c>
      <c r="G773">
        <v>0</v>
      </c>
      <c r="H773">
        <v>0</v>
      </c>
      <c r="I773">
        <v>350047</v>
      </c>
      <c r="J773">
        <v>7.8541999999999996</v>
      </c>
      <c r="L773" t="s">
        <v>23</v>
      </c>
      <c r="M773">
        <f t="shared" si="84"/>
        <v>1</v>
      </c>
      <c r="N773">
        <f t="shared" si="85"/>
        <v>-2.9660000000000002</v>
      </c>
      <c r="O773">
        <v>4.8985731999999997E-2</v>
      </c>
      <c r="P773">
        <f t="shared" si="86"/>
        <v>0</v>
      </c>
      <c r="Q773">
        <f t="shared" si="87"/>
        <v>0</v>
      </c>
      <c r="R773" t="b">
        <f t="shared" si="88"/>
        <v>1</v>
      </c>
      <c r="S773" t="b">
        <f t="shared" si="89"/>
        <v>0</v>
      </c>
      <c r="T773" t="b">
        <f t="shared" si="90"/>
        <v>1</v>
      </c>
    </row>
    <row r="774" spans="1:20" x14ac:dyDescent="0.2">
      <c r="A774">
        <v>773</v>
      </c>
      <c r="B774">
        <v>0</v>
      </c>
      <c r="C774">
        <v>2</v>
      </c>
      <c r="D774" t="s">
        <v>1098</v>
      </c>
      <c r="E774" t="s">
        <v>28</v>
      </c>
      <c r="F774">
        <v>57</v>
      </c>
      <c r="G774">
        <v>0</v>
      </c>
      <c r="H774">
        <v>0</v>
      </c>
      <c r="I774" t="s">
        <v>1099</v>
      </c>
      <c r="J774">
        <v>10.5</v>
      </c>
      <c r="K774" t="s">
        <v>1100</v>
      </c>
      <c r="L774" t="s">
        <v>23</v>
      </c>
      <c r="M774">
        <f t="shared" si="84"/>
        <v>0</v>
      </c>
      <c r="N774">
        <f t="shared" si="85"/>
        <v>0.61499999999999932</v>
      </c>
      <c r="O774">
        <v>0.64908052400000005</v>
      </c>
      <c r="P774">
        <f t="shared" si="86"/>
        <v>1</v>
      </c>
      <c r="Q774">
        <f t="shared" si="87"/>
        <v>0</v>
      </c>
      <c r="R774" t="b">
        <f t="shared" si="88"/>
        <v>0</v>
      </c>
      <c r="S774" t="b">
        <f t="shared" si="89"/>
        <v>0</v>
      </c>
      <c r="T774" t="b">
        <f t="shared" si="90"/>
        <v>0</v>
      </c>
    </row>
    <row r="775" spans="1:20" x14ac:dyDescent="0.2">
      <c r="A775">
        <v>774</v>
      </c>
      <c r="B775">
        <v>0</v>
      </c>
      <c r="C775">
        <v>3</v>
      </c>
      <c r="D775" t="s">
        <v>1101</v>
      </c>
      <c r="E775" t="s">
        <v>21</v>
      </c>
      <c r="F775">
        <v>29.7</v>
      </c>
      <c r="G775">
        <v>0</v>
      </c>
      <c r="H775">
        <v>0</v>
      </c>
      <c r="I775">
        <v>2674</v>
      </c>
      <c r="J775">
        <v>7.2249999999999996</v>
      </c>
      <c r="L775" t="s">
        <v>31</v>
      </c>
      <c r="M775">
        <f t="shared" si="84"/>
        <v>1</v>
      </c>
      <c r="N775">
        <f t="shared" si="85"/>
        <v>-2.234</v>
      </c>
      <c r="O775">
        <v>9.6738556000000003E-2</v>
      </c>
      <c r="P775">
        <f t="shared" si="86"/>
        <v>0</v>
      </c>
      <c r="Q775">
        <f t="shared" si="87"/>
        <v>0</v>
      </c>
      <c r="R775" t="b">
        <f t="shared" si="88"/>
        <v>1</v>
      </c>
      <c r="S775" t="b">
        <f t="shared" si="89"/>
        <v>0</v>
      </c>
      <c r="T775" t="b">
        <f t="shared" si="90"/>
        <v>1</v>
      </c>
    </row>
    <row r="776" spans="1:20" x14ac:dyDescent="0.2">
      <c r="A776">
        <v>775</v>
      </c>
      <c r="B776">
        <v>1</v>
      </c>
      <c r="C776">
        <v>2</v>
      </c>
      <c r="D776" t="s">
        <v>1102</v>
      </c>
      <c r="E776" t="s">
        <v>28</v>
      </c>
      <c r="F776">
        <v>54</v>
      </c>
      <c r="G776">
        <v>1</v>
      </c>
      <c r="H776">
        <v>3</v>
      </c>
      <c r="I776">
        <v>29105</v>
      </c>
      <c r="J776">
        <v>23</v>
      </c>
      <c r="L776" t="s">
        <v>23</v>
      </c>
      <c r="M776">
        <f t="shared" si="84"/>
        <v>0</v>
      </c>
      <c r="N776">
        <f t="shared" si="85"/>
        <v>0.15499999999999942</v>
      </c>
      <c r="O776">
        <v>0.53867260500000003</v>
      </c>
      <c r="P776">
        <f t="shared" si="86"/>
        <v>1</v>
      </c>
      <c r="Q776">
        <f t="shared" si="87"/>
        <v>1</v>
      </c>
      <c r="R776" t="b">
        <f t="shared" si="88"/>
        <v>1</v>
      </c>
      <c r="S776" t="b">
        <f t="shared" si="89"/>
        <v>1</v>
      </c>
      <c r="T776" t="b">
        <f t="shared" si="90"/>
        <v>0</v>
      </c>
    </row>
    <row r="777" spans="1:20" x14ac:dyDescent="0.2">
      <c r="A777">
        <v>776</v>
      </c>
      <c r="B777">
        <v>0</v>
      </c>
      <c r="C777">
        <v>3</v>
      </c>
      <c r="D777" t="s">
        <v>1103</v>
      </c>
      <c r="E777" t="s">
        <v>21</v>
      </c>
      <c r="F777">
        <v>18</v>
      </c>
      <c r="G777">
        <v>0</v>
      </c>
      <c r="H777">
        <v>0</v>
      </c>
      <c r="I777">
        <v>347078</v>
      </c>
      <c r="J777">
        <v>7.75</v>
      </c>
      <c r="L777" t="s">
        <v>23</v>
      </c>
      <c r="M777">
        <f t="shared" si="84"/>
        <v>1</v>
      </c>
      <c r="N777">
        <f t="shared" si="85"/>
        <v>-1.766</v>
      </c>
      <c r="O777">
        <v>0.146040474</v>
      </c>
      <c r="P777">
        <f t="shared" si="86"/>
        <v>0</v>
      </c>
      <c r="Q777">
        <f t="shared" si="87"/>
        <v>0</v>
      </c>
      <c r="R777" t="b">
        <f t="shared" si="88"/>
        <v>1</v>
      </c>
      <c r="S777" t="b">
        <f t="shared" si="89"/>
        <v>0</v>
      </c>
      <c r="T777" t="b">
        <f t="shared" si="90"/>
        <v>1</v>
      </c>
    </row>
    <row r="778" spans="1:20" x14ac:dyDescent="0.2">
      <c r="A778">
        <v>777</v>
      </c>
      <c r="B778">
        <v>0</v>
      </c>
      <c r="C778">
        <v>3</v>
      </c>
      <c r="D778" t="s">
        <v>1104</v>
      </c>
      <c r="E778" t="s">
        <v>21</v>
      </c>
      <c r="F778">
        <v>29.7</v>
      </c>
      <c r="G778">
        <v>0</v>
      </c>
      <c r="H778">
        <v>0</v>
      </c>
      <c r="I778">
        <v>383121</v>
      </c>
      <c r="J778">
        <v>7.75</v>
      </c>
      <c r="K778" t="s">
        <v>1105</v>
      </c>
      <c r="L778" t="s">
        <v>47</v>
      </c>
      <c r="M778">
        <f t="shared" si="84"/>
        <v>1</v>
      </c>
      <c r="N778">
        <f t="shared" si="85"/>
        <v>-2.234</v>
      </c>
      <c r="O778">
        <v>9.6738556000000003E-2</v>
      </c>
      <c r="P778">
        <f t="shared" si="86"/>
        <v>0</v>
      </c>
      <c r="Q778">
        <f t="shared" si="87"/>
        <v>0</v>
      </c>
      <c r="R778" t="b">
        <f t="shared" si="88"/>
        <v>1</v>
      </c>
      <c r="S778" t="b">
        <f t="shared" si="89"/>
        <v>0</v>
      </c>
      <c r="T778" t="b">
        <f t="shared" si="90"/>
        <v>1</v>
      </c>
    </row>
    <row r="779" spans="1:20" x14ac:dyDescent="0.2">
      <c r="A779">
        <v>778</v>
      </c>
      <c r="B779">
        <v>1</v>
      </c>
      <c r="C779">
        <v>3</v>
      </c>
      <c r="D779" t="s">
        <v>1106</v>
      </c>
      <c r="E779" t="s">
        <v>28</v>
      </c>
      <c r="F779">
        <v>5</v>
      </c>
      <c r="G779">
        <v>0</v>
      </c>
      <c r="H779">
        <v>0</v>
      </c>
      <c r="I779">
        <v>364516</v>
      </c>
      <c r="J779">
        <v>12.475</v>
      </c>
      <c r="L779" t="s">
        <v>23</v>
      </c>
      <c r="M779">
        <f t="shared" si="84"/>
        <v>0</v>
      </c>
      <c r="N779">
        <f t="shared" si="85"/>
        <v>1.5219999999999994</v>
      </c>
      <c r="O779">
        <v>0.82083280199999997</v>
      </c>
      <c r="P779">
        <f t="shared" si="86"/>
        <v>1</v>
      </c>
      <c r="Q779">
        <f t="shared" si="87"/>
        <v>1</v>
      </c>
      <c r="R779" t="b">
        <f t="shared" si="88"/>
        <v>1</v>
      </c>
      <c r="S779" t="b">
        <f t="shared" si="89"/>
        <v>1</v>
      </c>
      <c r="T779" t="b">
        <f t="shared" si="90"/>
        <v>0</v>
      </c>
    </row>
    <row r="780" spans="1:20" x14ac:dyDescent="0.2">
      <c r="A780">
        <v>779</v>
      </c>
      <c r="B780">
        <v>0</v>
      </c>
      <c r="C780">
        <v>3</v>
      </c>
      <c r="D780" t="s">
        <v>1107</v>
      </c>
      <c r="E780" t="s">
        <v>21</v>
      </c>
      <c r="F780">
        <v>29.7</v>
      </c>
      <c r="G780">
        <v>0</v>
      </c>
      <c r="H780">
        <v>0</v>
      </c>
      <c r="I780">
        <v>36865</v>
      </c>
      <c r="J780">
        <v>7.7374999999999998</v>
      </c>
      <c r="L780" t="s">
        <v>47</v>
      </c>
      <c r="M780">
        <f t="shared" si="84"/>
        <v>1</v>
      </c>
      <c r="N780">
        <f t="shared" si="85"/>
        <v>-2.234</v>
      </c>
      <c r="O780">
        <v>9.6738556000000003E-2</v>
      </c>
      <c r="P780">
        <f t="shared" si="86"/>
        <v>0</v>
      </c>
      <c r="Q780">
        <f t="shared" si="87"/>
        <v>0</v>
      </c>
      <c r="R780" t="b">
        <f t="shared" si="88"/>
        <v>1</v>
      </c>
      <c r="S780" t="b">
        <f t="shared" si="89"/>
        <v>0</v>
      </c>
      <c r="T780" t="b">
        <f t="shared" si="90"/>
        <v>1</v>
      </c>
    </row>
    <row r="781" spans="1:20" x14ac:dyDescent="0.2">
      <c r="A781">
        <v>780</v>
      </c>
      <c r="B781">
        <v>1</v>
      </c>
      <c r="C781">
        <v>1</v>
      </c>
      <c r="D781" t="s">
        <v>1108</v>
      </c>
      <c r="E781" t="s">
        <v>28</v>
      </c>
      <c r="F781">
        <v>43</v>
      </c>
      <c r="G781">
        <v>0</v>
      </c>
      <c r="H781">
        <v>1</v>
      </c>
      <c r="I781">
        <v>24160</v>
      </c>
      <c r="J781">
        <v>211.33750000000001</v>
      </c>
      <c r="K781" t="s">
        <v>1109</v>
      </c>
      <c r="L781" t="s">
        <v>23</v>
      </c>
      <c r="M781">
        <f t="shared" si="84"/>
        <v>0</v>
      </c>
      <c r="N781">
        <f t="shared" si="85"/>
        <v>2.266</v>
      </c>
      <c r="O781">
        <v>0.90602175500000004</v>
      </c>
      <c r="P781">
        <f t="shared" si="86"/>
        <v>1</v>
      </c>
      <c r="Q781">
        <f t="shared" si="87"/>
        <v>1</v>
      </c>
      <c r="R781" t="b">
        <f t="shared" si="88"/>
        <v>1</v>
      </c>
      <c r="S781" t="b">
        <f t="shared" si="89"/>
        <v>1</v>
      </c>
      <c r="T781" t="b">
        <f t="shared" si="90"/>
        <v>0</v>
      </c>
    </row>
    <row r="782" spans="1:20" x14ac:dyDescent="0.2">
      <c r="A782">
        <v>781</v>
      </c>
      <c r="B782">
        <v>1</v>
      </c>
      <c r="C782">
        <v>3</v>
      </c>
      <c r="D782" t="s">
        <v>1110</v>
      </c>
      <c r="E782" t="s">
        <v>28</v>
      </c>
      <c r="F782">
        <v>13</v>
      </c>
      <c r="G782">
        <v>0</v>
      </c>
      <c r="H782">
        <v>0</v>
      </c>
      <c r="I782">
        <v>2687</v>
      </c>
      <c r="J782">
        <v>7.2291999999999996</v>
      </c>
      <c r="L782" t="s">
        <v>31</v>
      </c>
      <c r="M782">
        <f t="shared" si="84"/>
        <v>0</v>
      </c>
      <c r="N782">
        <f t="shared" si="85"/>
        <v>1.202</v>
      </c>
      <c r="O782">
        <v>0.768880381</v>
      </c>
      <c r="P782">
        <f t="shared" si="86"/>
        <v>1</v>
      </c>
      <c r="Q782">
        <f t="shared" si="87"/>
        <v>1</v>
      </c>
      <c r="R782" t="b">
        <f t="shared" si="88"/>
        <v>1</v>
      </c>
      <c r="S782" t="b">
        <f t="shared" si="89"/>
        <v>1</v>
      </c>
      <c r="T782" t="b">
        <f t="shared" si="90"/>
        <v>0</v>
      </c>
    </row>
    <row r="783" spans="1:20" x14ac:dyDescent="0.2">
      <c r="A783">
        <v>782</v>
      </c>
      <c r="B783">
        <v>1</v>
      </c>
      <c r="C783">
        <v>1</v>
      </c>
      <c r="D783" t="s">
        <v>1111</v>
      </c>
      <c r="E783" t="s">
        <v>28</v>
      </c>
      <c r="F783">
        <v>17</v>
      </c>
      <c r="G783">
        <v>1</v>
      </c>
      <c r="H783">
        <v>0</v>
      </c>
      <c r="I783">
        <v>17474</v>
      </c>
      <c r="J783">
        <v>57</v>
      </c>
      <c r="K783" t="s">
        <v>998</v>
      </c>
      <c r="L783" t="s">
        <v>23</v>
      </c>
      <c r="M783">
        <f t="shared" si="84"/>
        <v>0</v>
      </c>
      <c r="N783">
        <f t="shared" si="85"/>
        <v>3.0539999999999998</v>
      </c>
      <c r="O783">
        <v>0.95495490400000005</v>
      </c>
      <c r="P783">
        <f t="shared" si="86"/>
        <v>1</v>
      </c>
      <c r="Q783">
        <f t="shared" si="87"/>
        <v>1</v>
      </c>
      <c r="R783" t="b">
        <f t="shared" si="88"/>
        <v>1</v>
      </c>
      <c r="S783" t="b">
        <f t="shared" si="89"/>
        <v>1</v>
      </c>
      <c r="T783" t="b">
        <f t="shared" si="90"/>
        <v>0</v>
      </c>
    </row>
    <row r="784" spans="1:20" x14ac:dyDescent="0.2">
      <c r="A784">
        <v>783</v>
      </c>
      <c r="B784">
        <v>0</v>
      </c>
      <c r="C784">
        <v>1</v>
      </c>
      <c r="D784" t="s">
        <v>1112</v>
      </c>
      <c r="E784" t="s">
        <v>21</v>
      </c>
      <c r="F784">
        <v>29</v>
      </c>
      <c r="G784">
        <v>0</v>
      </c>
      <c r="H784">
        <v>0</v>
      </c>
      <c r="I784">
        <v>113501</v>
      </c>
      <c r="J784">
        <v>30</v>
      </c>
      <c r="K784" t="s">
        <v>1113</v>
      </c>
      <c r="L784" t="s">
        <v>23</v>
      </c>
      <c r="M784">
        <f t="shared" si="84"/>
        <v>1</v>
      </c>
      <c r="N784">
        <f t="shared" si="85"/>
        <v>0.13999999999999968</v>
      </c>
      <c r="O784">
        <v>0.53494294499999995</v>
      </c>
      <c r="P784">
        <f t="shared" si="86"/>
        <v>1</v>
      </c>
      <c r="Q784">
        <f t="shared" si="87"/>
        <v>0</v>
      </c>
      <c r="R784" t="b">
        <f t="shared" si="88"/>
        <v>0</v>
      </c>
      <c r="S784" t="b">
        <f t="shared" si="89"/>
        <v>0</v>
      </c>
      <c r="T784" t="b">
        <f t="shared" si="90"/>
        <v>0</v>
      </c>
    </row>
    <row r="785" spans="1:20" x14ac:dyDescent="0.2">
      <c r="A785">
        <v>784</v>
      </c>
      <c r="B785">
        <v>0</v>
      </c>
      <c r="C785">
        <v>3</v>
      </c>
      <c r="D785" t="s">
        <v>1114</v>
      </c>
      <c r="E785" t="s">
        <v>21</v>
      </c>
      <c r="F785">
        <v>29.7</v>
      </c>
      <c r="G785">
        <v>1</v>
      </c>
      <c r="H785">
        <v>2</v>
      </c>
      <c r="I785" t="s">
        <v>1115</v>
      </c>
      <c r="J785">
        <v>23.45</v>
      </c>
      <c r="L785" t="s">
        <v>23</v>
      </c>
      <c r="M785">
        <f t="shared" si="84"/>
        <v>1</v>
      </c>
      <c r="N785">
        <f t="shared" si="85"/>
        <v>-2.7320000000000002</v>
      </c>
      <c r="O785">
        <v>6.1111309000000003E-2</v>
      </c>
      <c r="P785">
        <f t="shared" si="86"/>
        <v>0</v>
      </c>
      <c r="Q785">
        <f t="shared" si="87"/>
        <v>0</v>
      </c>
      <c r="R785" t="b">
        <f t="shared" si="88"/>
        <v>1</v>
      </c>
      <c r="S785" t="b">
        <f t="shared" si="89"/>
        <v>0</v>
      </c>
      <c r="T785" t="b">
        <f t="shared" si="90"/>
        <v>1</v>
      </c>
    </row>
    <row r="786" spans="1:20" x14ac:dyDescent="0.2">
      <c r="A786">
        <v>785</v>
      </c>
      <c r="B786">
        <v>0</v>
      </c>
      <c r="C786">
        <v>3</v>
      </c>
      <c r="D786" t="s">
        <v>1116</v>
      </c>
      <c r="E786" t="s">
        <v>21</v>
      </c>
      <c r="F786">
        <v>25</v>
      </c>
      <c r="G786">
        <v>0</v>
      </c>
      <c r="H786">
        <v>0</v>
      </c>
      <c r="I786" t="s">
        <v>1117</v>
      </c>
      <c r="J786">
        <v>7.05</v>
      </c>
      <c r="L786" t="s">
        <v>23</v>
      </c>
      <c r="M786">
        <f t="shared" si="84"/>
        <v>1</v>
      </c>
      <c r="N786">
        <f t="shared" si="85"/>
        <v>-2.0460000000000003</v>
      </c>
      <c r="O786">
        <v>0.114457183</v>
      </c>
      <c r="P786">
        <f t="shared" si="86"/>
        <v>0</v>
      </c>
      <c r="Q786">
        <f t="shared" si="87"/>
        <v>0</v>
      </c>
      <c r="R786" t="b">
        <f t="shared" si="88"/>
        <v>1</v>
      </c>
      <c r="S786" t="b">
        <f t="shared" si="89"/>
        <v>0</v>
      </c>
      <c r="T786" t="b">
        <f t="shared" si="90"/>
        <v>1</v>
      </c>
    </row>
    <row r="787" spans="1:20" x14ac:dyDescent="0.2">
      <c r="A787">
        <v>786</v>
      </c>
      <c r="B787">
        <v>0</v>
      </c>
      <c r="C787">
        <v>3</v>
      </c>
      <c r="D787" t="s">
        <v>1118</v>
      </c>
      <c r="E787" t="s">
        <v>21</v>
      </c>
      <c r="F787">
        <v>25</v>
      </c>
      <c r="G787">
        <v>0</v>
      </c>
      <c r="H787">
        <v>0</v>
      </c>
      <c r="I787">
        <v>374887</v>
      </c>
      <c r="J787">
        <v>7.25</v>
      </c>
      <c r="L787" t="s">
        <v>23</v>
      </c>
      <c r="M787">
        <f t="shared" si="84"/>
        <v>1</v>
      </c>
      <c r="N787">
        <f t="shared" si="85"/>
        <v>-2.0460000000000003</v>
      </c>
      <c r="O787">
        <v>0.114457183</v>
      </c>
      <c r="P787">
        <f t="shared" si="86"/>
        <v>0</v>
      </c>
      <c r="Q787">
        <f t="shared" si="87"/>
        <v>0</v>
      </c>
      <c r="R787" t="b">
        <f t="shared" si="88"/>
        <v>1</v>
      </c>
      <c r="S787" t="b">
        <f t="shared" si="89"/>
        <v>0</v>
      </c>
      <c r="T787" t="b">
        <f t="shared" si="90"/>
        <v>1</v>
      </c>
    </row>
    <row r="788" spans="1:20" x14ac:dyDescent="0.2">
      <c r="A788">
        <v>787</v>
      </c>
      <c r="B788">
        <v>1</v>
      </c>
      <c r="C788">
        <v>3</v>
      </c>
      <c r="D788" t="s">
        <v>1119</v>
      </c>
      <c r="E788" t="s">
        <v>28</v>
      </c>
      <c r="F788">
        <v>18</v>
      </c>
      <c r="G788">
        <v>0</v>
      </c>
      <c r="H788">
        <v>0</v>
      </c>
      <c r="I788">
        <v>3101265</v>
      </c>
      <c r="J788">
        <v>7.4958</v>
      </c>
      <c r="L788" t="s">
        <v>23</v>
      </c>
      <c r="M788">
        <f t="shared" si="84"/>
        <v>0</v>
      </c>
      <c r="N788">
        <f t="shared" si="85"/>
        <v>1.0019999999999998</v>
      </c>
      <c r="O788">
        <v>0.73145162100000005</v>
      </c>
      <c r="P788">
        <f t="shared" si="86"/>
        <v>1</v>
      </c>
      <c r="Q788">
        <f t="shared" si="87"/>
        <v>1</v>
      </c>
      <c r="R788" t="b">
        <f t="shared" si="88"/>
        <v>1</v>
      </c>
      <c r="S788" t="b">
        <f t="shared" si="89"/>
        <v>1</v>
      </c>
      <c r="T788" t="b">
        <f t="shared" si="90"/>
        <v>0</v>
      </c>
    </row>
    <row r="789" spans="1:20" x14ac:dyDescent="0.2">
      <c r="A789">
        <v>788</v>
      </c>
      <c r="B789">
        <v>0</v>
      </c>
      <c r="C789">
        <v>3</v>
      </c>
      <c r="D789" t="s">
        <v>1120</v>
      </c>
      <c r="E789" t="s">
        <v>21</v>
      </c>
      <c r="F789">
        <v>8</v>
      </c>
      <c r="G789">
        <v>4</v>
      </c>
      <c r="H789">
        <v>1</v>
      </c>
      <c r="I789">
        <v>382652</v>
      </c>
      <c r="J789">
        <v>29.125</v>
      </c>
      <c r="L789" t="s">
        <v>47</v>
      </c>
      <c r="M789">
        <f t="shared" si="84"/>
        <v>1</v>
      </c>
      <c r="N789">
        <f t="shared" si="85"/>
        <v>-2.7840000000000007</v>
      </c>
      <c r="O789">
        <v>5.8194935000000003E-2</v>
      </c>
      <c r="P789">
        <f t="shared" si="86"/>
        <v>0</v>
      </c>
      <c r="Q789">
        <f t="shared" si="87"/>
        <v>0</v>
      </c>
      <c r="R789" t="b">
        <f t="shared" si="88"/>
        <v>1</v>
      </c>
      <c r="S789" t="b">
        <f t="shared" si="89"/>
        <v>0</v>
      </c>
      <c r="T789" t="b">
        <f t="shared" si="90"/>
        <v>1</v>
      </c>
    </row>
    <row r="790" spans="1:20" x14ac:dyDescent="0.2">
      <c r="A790">
        <v>789</v>
      </c>
      <c r="B790">
        <v>1</v>
      </c>
      <c r="C790">
        <v>3</v>
      </c>
      <c r="D790" t="s">
        <v>1121</v>
      </c>
      <c r="E790" t="s">
        <v>21</v>
      </c>
      <c r="F790">
        <v>1</v>
      </c>
      <c r="G790">
        <v>1</v>
      </c>
      <c r="H790">
        <v>2</v>
      </c>
      <c r="I790" t="s">
        <v>181</v>
      </c>
      <c r="J790">
        <v>20.574999999999999</v>
      </c>
      <c r="L790" t="s">
        <v>23</v>
      </c>
      <c r="M790">
        <f t="shared" si="84"/>
        <v>1</v>
      </c>
      <c r="N790">
        <f t="shared" si="85"/>
        <v>-1.5840000000000001</v>
      </c>
      <c r="O790">
        <v>0.17022973</v>
      </c>
      <c r="P790">
        <f t="shared" si="86"/>
        <v>0</v>
      </c>
      <c r="Q790">
        <f t="shared" si="87"/>
        <v>1</v>
      </c>
      <c r="R790" t="b">
        <f t="shared" si="88"/>
        <v>0</v>
      </c>
      <c r="S790" t="b">
        <f t="shared" si="89"/>
        <v>0</v>
      </c>
      <c r="T790" t="b">
        <f t="shared" si="90"/>
        <v>0</v>
      </c>
    </row>
    <row r="791" spans="1:20" x14ac:dyDescent="0.2">
      <c r="A791">
        <v>790</v>
      </c>
      <c r="B791">
        <v>0</v>
      </c>
      <c r="C791">
        <v>1</v>
      </c>
      <c r="D791" t="s">
        <v>1122</v>
      </c>
      <c r="E791" t="s">
        <v>21</v>
      </c>
      <c r="F791">
        <v>46</v>
      </c>
      <c r="G791">
        <v>0</v>
      </c>
      <c r="H791">
        <v>0</v>
      </c>
      <c r="I791" t="s">
        <v>246</v>
      </c>
      <c r="J791">
        <v>79.2</v>
      </c>
      <c r="K791" t="s">
        <v>1123</v>
      </c>
      <c r="L791" t="s">
        <v>31</v>
      </c>
      <c r="M791">
        <f t="shared" si="84"/>
        <v>1</v>
      </c>
      <c r="N791">
        <f t="shared" si="85"/>
        <v>-0.54</v>
      </c>
      <c r="O791">
        <v>0.36818758200000001</v>
      </c>
      <c r="P791">
        <f t="shared" si="86"/>
        <v>0</v>
      </c>
      <c r="Q791">
        <f t="shared" si="87"/>
        <v>0</v>
      </c>
      <c r="R791" t="b">
        <f t="shared" si="88"/>
        <v>1</v>
      </c>
      <c r="S791" t="b">
        <f t="shared" si="89"/>
        <v>0</v>
      </c>
      <c r="T791" t="b">
        <f t="shared" si="90"/>
        <v>1</v>
      </c>
    </row>
    <row r="792" spans="1:20" x14ac:dyDescent="0.2">
      <c r="A792">
        <v>791</v>
      </c>
      <c r="B792">
        <v>0</v>
      </c>
      <c r="C792">
        <v>3</v>
      </c>
      <c r="D792" t="s">
        <v>1124</v>
      </c>
      <c r="E792" t="s">
        <v>21</v>
      </c>
      <c r="F792">
        <v>29.7</v>
      </c>
      <c r="G792">
        <v>0</v>
      </c>
      <c r="H792">
        <v>0</v>
      </c>
      <c r="I792">
        <v>12460</v>
      </c>
      <c r="J792">
        <v>7.75</v>
      </c>
      <c r="L792" t="s">
        <v>47</v>
      </c>
      <c r="M792">
        <f t="shared" si="84"/>
        <v>1</v>
      </c>
      <c r="N792">
        <f t="shared" si="85"/>
        <v>-2.234</v>
      </c>
      <c r="O792">
        <v>9.6738556000000003E-2</v>
      </c>
      <c r="P792">
        <f t="shared" si="86"/>
        <v>0</v>
      </c>
      <c r="Q792">
        <f t="shared" si="87"/>
        <v>0</v>
      </c>
      <c r="R792" t="b">
        <f t="shared" si="88"/>
        <v>1</v>
      </c>
      <c r="S792" t="b">
        <f t="shared" si="89"/>
        <v>0</v>
      </c>
      <c r="T792" t="b">
        <f t="shared" si="90"/>
        <v>1</v>
      </c>
    </row>
    <row r="793" spans="1:20" x14ac:dyDescent="0.2">
      <c r="A793">
        <v>792</v>
      </c>
      <c r="B793">
        <v>0</v>
      </c>
      <c r="C793">
        <v>2</v>
      </c>
      <c r="D793" t="s">
        <v>1125</v>
      </c>
      <c r="E793" t="s">
        <v>21</v>
      </c>
      <c r="F793">
        <v>16</v>
      </c>
      <c r="G793">
        <v>0</v>
      </c>
      <c r="H793">
        <v>0</v>
      </c>
      <c r="I793">
        <v>239865</v>
      </c>
      <c r="J793">
        <v>26</v>
      </c>
      <c r="L793" t="s">
        <v>23</v>
      </c>
      <c r="M793">
        <f t="shared" si="84"/>
        <v>1</v>
      </c>
      <c r="N793">
        <f t="shared" si="85"/>
        <v>-0.5129999999999999</v>
      </c>
      <c r="O793">
        <v>0.37449051900000002</v>
      </c>
      <c r="P793">
        <f t="shared" si="86"/>
        <v>0</v>
      </c>
      <c r="Q793">
        <f t="shared" si="87"/>
        <v>0</v>
      </c>
      <c r="R793" t="b">
        <f t="shared" si="88"/>
        <v>1</v>
      </c>
      <c r="S793" t="b">
        <f t="shared" si="89"/>
        <v>0</v>
      </c>
      <c r="T793" t="b">
        <f t="shared" si="90"/>
        <v>1</v>
      </c>
    </row>
    <row r="794" spans="1:20" x14ac:dyDescent="0.2">
      <c r="A794">
        <v>793</v>
      </c>
      <c r="B794">
        <v>0</v>
      </c>
      <c r="C794">
        <v>3</v>
      </c>
      <c r="D794" t="s">
        <v>1126</v>
      </c>
      <c r="E794" t="s">
        <v>28</v>
      </c>
      <c r="F794">
        <v>29.7</v>
      </c>
      <c r="G794">
        <v>8</v>
      </c>
      <c r="H794">
        <v>2</v>
      </c>
      <c r="I794" t="s">
        <v>278</v>
      </c>
      <c r="J794">
        <v>69.55</v>
      </c>
      <c r="L794" t="s">
        <v>23</v>
      </c>
      <c r="M794">
        <f t="shared" si="84"/>
        <v>0</v>
      </c>
      <c r="N794">
        <f t="shared" si="85"/>
        <v>-2.3020000000000005</v>
      </c>
      <c r="O794">
        <v>9.0957457000000005E-2</v>
      </c>
      <c r="P794">
        <f t="shared" si="86"/>
        <v>0</v>
      </c>
      <c r="Q794">
        <f t="shared" si="87"/>
        <v>0</v>
      </c>
      <c r="R794" t="b">
        <f t="shared" si="88"/>
        <v>1</v>
      </c>
      <c r="S794" t="b">
        <f t="shared" si="89"/>
        <v>0</v>
      </c>
      <c r="T794" t="b">
        <f t="shared" si="90"/>
        <v>1</v>
      </c>
    </row>
    <row r="795" spans="1:20" x14ac:dyDescent="0.2">
      <c r="A795">
        <v>794</v>
      </c>
      <c r="B795">
        <v>0</v>
      </c>
      <c r="C795">
        <v>1</v>
      </c>
      <c r="D795" t="s">
        <v>1127</v>
      </c>
      <c r="E795" t="s">
        <v>21</v>
      </c>
      <c r="F795">
        <v>29.7</v>
      </c>
      <c r="G795">
        <v>0</v>
      </c>
      <c r="H795">
        <v>0</v>
      </c>
      <c r="I795" t="s">
        <v>1128</v>
      </c>
      <c r="J795">
        <v>30.695799999999998</v>
      </c>
      <c r="L795" t="s">
        <v>31</v>
      </c>
      <c r="M795">
        <f t="shared" si="84"/>
        <v>1</v>
      </c>
      <c r="N795">
        <f t="shared" si="85"/>
        <v>0.1120000000000001</v>
      </c>
      <c r="O795">
        <v>0.52797076700000001</v>
      </c>
      <c r="P795">
        <f t="shared" si="86"/>
        <v>1</v>
      </c>
      <c r="Q795">
        <f t="shared" si="87"/>
        <v>0</v>
      </c>
      <c r="R795" t="b">
        <f t="shared" si="88"/>
        <v>0</v>
      </c>
      <c r="S795" t="b">
        <f t="shared" si="89"/>
        <v>0</v>
      </c>
      <c r="T795" t="b">
        <f t="shared" si="90"/>
        <v>0</v>
      </c>
    </row>
    <row r="796" spans="1:20" x14ac:dyDescent="0.2">
      <c r="A796">
        <v>795</v>
      </c>
      <c r="B796">
        <v>0</v>
      </c>
      <c r="C796">
        <v>3</v>
      </c>
      <c r="D796" t="s">
        <v>1129</v>
      </c>
      <c r="E796" t="s">
        <v>21</v>
      </c>
      <c r="F796">
        <v>25</v>
      </c>
      <c r="G796">
        <v>0</v>
      </c>
      <c r="H796">
        <v>0</v>
      </c>
      <c r="I796">
        <v>349203</v>
      </c>
      <c r="J796">
        <v>7.8958000000000004</v>
      </c>
      <c r="L796" t="s">
        <v>23</v>
      </c>
      <c r="M796">
        <f t="shared" si="84"/>
        <v>1</v>
      </c>
      <c r="N796">
        <f t="shared" si="85"/>
        <v>-2.0460000000000003</v>
      </c>
      <c r="O796">
        <v>0.114457183</v>
      </c>
      <c r="P796">
        <f t="shared" si="86"/>
        <v>0</v>
      </c>
      <c r="Q796">
        <f t="shared" si="87"/>
        <v>0</v>
      </c>
      <c r="R796" t="b">
        <f t="shared" si="88"/>
        <v>1</v>
      </c>
      <c r="S796" t="b">
        <f t="shared" si="89"/>
        <v>0</v>
      </c>
      <c r="T796" t="b">
        <f t="shared" si="90"/>
        <v>1</v>
      </c>
    </row>
    <row r="797" spans="1:20" x14ac:dyDescent="0.2">
      <c r="A797">
        <v>796</v>
      </c>
      <c r="B797">
        <v>0</v>
      </c>
      <c r="C797">
        <v>2</v>
      </c>
      <c r="D797" t="s">
        <v>1130</v>
      </c>
      <c r="E797" t="s">
        <v>21</v>
      </c>
      <c r="F797">
        <v>39</v>
      </c>
      <c r="G797">
        <v>0</v>
      </c>
      <c r="H797">
        <v>0</v>
      </c>
      <c r="I797">
        <v>28213</v>
      </c>
      <c r="J797">
        <v>13</v>
      </c>
      <c r="L797" t="s">
        <v>23</v>
      </c>
      <c r="M797">
        <f t="shared" si="84"/>
        <v>1</v>
      </c>
      <c r="N797">
        <f t="shared" si="85"/>
        <v>-1.4330000000000003</v>
      </c>
      <c r="O797">
        <v>0.19263168</v>
      </c>
      <c r="P797">
        <f t="shared" si="86"/>
        <v>0</v>
      </c>
      <c r="Q797">
        <f t="shared" si="87"/>
        <v>0</v>
      </c>
      <c r="R797" t="b">
        <f t="shared" si="88"/>
        <v>1</v>
      </c>
      <c r="S797" t="b">
        <f t="shared" si="89"/>
        <v>0</v>
      </c>
      <c r="T797" t="b">
        <f t="shared" si="90"/>
        <v>1</v>
      </c>
    </row>
    <row r="798" spans="1:20" x14ac:dyDescent="0.2">
      <c r="A798">
        <v>797</v>
      </c>
      <c r="B798">
        <v>1</v>
      </c>
      <c r="C798">
        <v>1</v>
      </c>
      <c r="D798" t="s">
        <v>1131</v>
      </c>
      <c r="E798" t="s">
        <v>28</v>
      </c>
      <c r="F798">
        <v>49</v>
      </c>
      <c r="G798">
        <v>0</v>
      </c>
      <c r="H798">
        <v>0</v>
      </c>
      <c r="I798">
        <v>17465</v>
      </c>
      <c r="J798">
        <v>25.929200000000002</v>
      </c>
      <c r="K798" t="s">
        <v>1132</v>
      </c>
      <c r="L798" t="s">
        <v>23</v>
      </c>
      <c r="M798">
        <f t="shared" si="84"/>
        <v>0</v>
      </c>
      <c r="N798">
        <f t="shared" si="85"/>
        <v>2.1079999999999997</v>
      </c>
      <c r="O798">
        <v>0.89167830800000003</v>
      </c>
      <c r="P798">
        <f t="shared" si="86"/>
        <v>1</v>
      </c>
      <c r="Q798">
        <f t="shared" si="87"/>
        <v>1</v>
      </c>
      <c r="R798" t="b">
        <f t="shared" si="88"/>
        <v>1</v>
      </c>
      <c r="S798" t="b">
        <f t="shared" si="89"/>
        <v>1</v>
      </c>
      <c r="T798" t="b">
        <f t="shared" si="90"/>
        <v>0</v>
      </c>
    </row>
    <row r="799" spans="1:20" x14ac:dyDescent="0.2">
      <c r="A799">
        <v>798</v>
      </c>
      <c r="B799">
        <v>1</v>
      </c>
      <c r="C799">
        <v>3</v>
      </c>
      <c r="D799" t="s">
        <v>1133</v>
      </c>
      <c r="E799" t="s">
        <v>28</v>
      </c>
      <c r="F799">
        <v>31</v>
      </c>
      <c r="G799">
        <v>0</v>
      </c>
      <c r="H799">
        <v>0</v>
      </c>
      <c r="I799">
        <v>349244</v>
      </c>
      <c r="J799">
        <v>8.6832999999999991</v>
      </c>
      <c r="L799" t="s">
        <v>23</v>
      </c>
      <c r="M799">
        <f t="shared" si="84"/>
        <v>0</v>
      </c>
      <c r="N799">
        <f t="shared" si="85"/>
        <v>0.48199999999999932</v>
      </c>
      <c r="O799">
        <v>0.61822003400000003</v>
      </c>
      <c r="P799">
        <f t="shared" si="86"/>
        <v>1</v>
      </c>
      <c r="Q799">
        <f t="shared" si="87"/>
        <v>1</v>
      </c>
      <c r="R799" t="b">
        <f t="shared" si="88"/>
        <v>1</v>
      </c>
      <c r="S799" t="b">
        <f t="shared" si="89"/>
        <v>1</v>
      </c>
      <c r="T799" t="b">
        <f t="shared" si="90"/>
        <v>0</v>
      </c>
    </row>
    <row r="800" spans="1:20" x14ac:dyDescent="0.2">
      <c r="A800">
        <v>799</v>
      </c>
      <c r="B800">
        <v>0</v>
      </c>
      <c r="C800">
        <v>3</v>
      </c>
      <c r="D800" t="s">
        <v>1134</v>
      </c>
      <c r="E800" t="s">
        <v>21</v>
      </c>
      <c r="F800">
        <v>30</v>
      </c>
      <c r="G800">
        <v>0</v>
      </c>
      <c r="H800">
        <v>0</v>
      </c>
      <c r="I800">
        <v>2685</v>
      </c>
      <c r="J800">
        <v>7.2291999999999996</v>
      </c>
      <c r="L800" t="s">
        <v>31</v>
      </c>
      <c r="M800">
        <f t="shared" si="84"/>
        <v>1</v>
      </c>
      <c r="N800">
        <f t="shared" si="85"/>
        <v>-2.2460000000000004</v>
      </c>
      <c r="O800">
        <v>9.5695056000000001E-2</v>
      </c>
      <c r="P800">
        <f t="shared" si="86"/>
        <v>0</v>
      </c>
      <c r="Q800">
        <f t="shared" si="87"/>
        <v>0</v>
      </c>
      <c r="R800" t="b">
        <f t="shared" si="88"/>
        <v>1</v>
      </c>
      <c r="S800" t="b">
        <f t="shared" si="89"/>
        <v>0</v>
      </c>
      <c r="T800" t="b">
        <f t="shared" si="90"/>
        <v>1</v>
      </c>
    </row>
    <row r="801" spans="1:20" x14ac:dyDescent="0.2">
      <c r="A801">
        <v>800</v>
      </c>
      <c r="B801">
        <v>0</v>
      </c>
      <c r="C801">
        <v>3</v>
      </c>
      <c r="D801" t="s">
        <v>1135</v>
      </c>
      <c r="E801" t="s">
        <v>28</v>
      </c>
      <c r="F801">
        <v>30</v>
      </c>
      <c r="G801">
        <v>1</v>
      </c>
      <c r="H801">
        <v>1</v>
      </c>
      <c r="I801">
        <v>345773</v>
      </c>
      <c r="J801">
        <v>24.15</v>
      </c>
      <c r="L801" t="s">
        <v>23</v>
      </c>
      <c r="M801">
        <f t="shared" si="84"/>
        <v>0</v>
      </c>
      <c r="N801">
        <f t="shared" si="85"/>
        <v>0.10599999999999948</v>
      </c>
      <c r="O801">
        <v>0.52647521500000005</v>
      </c>
      <c r="P801">
        <f t="shared" si="86"/>
        <v>1</v>
      </c>
      <c r="Q801">
        <f t="shared" si="87"/>
        <v>0</v>
      </c>
      <c r="R801" t="b">
        <f t="shared" si="88"/>
        <v>0</v>
      </c>
      <c r="S801" t="b">
        <f t="shared" si="89"/>
        <v>0</v>
      </c>
      <c r="T801" t="b">
        <f t="shared" si="90"/>
        <v>0</v>
      </c>
    </row>
    <row r="802" spans="1:20" x14ac:dyDescent="0.2">
      <c r="A802">
        <v>801</v>
      </c>
      <c r="B802">
        <v>0</v>
      </c>
      <c r="C802">
        <v>2</v>
      </c>
      <c r="D802" t="s">
        <v>1136</v>
      </c>
      <c r="E802" t="s">
        <v>21</v>
      </c>
      <c r="F802">
        <v>34</v>
      </c>
      <c r="G802">
        <v>0</v>
      </c>
      <c r="H802">
        <v>0</v>
      </c>
      <c r="I802">
        <v>250647</v>
      </c>
      <c r="J802">
        <v>13</v>
      </c>
      <c r="L802" t="s">
        <v>23</v>
      </c>
      <c r="M802">
        <f t="shared" si="84"/>
        <v>1</v>
      </c>
      <c r="N802">
        <f t="shared" si="85"/>
        <v>-1.2330000000000005</v>
      </c>
      <c r="O802">
        <v>0.225656787</v>
      </c>
      <c r="P802">
        <f t="shared" si="86"/>
        <v>0</v>
      </c>
      <c r="Q802">
        <f t="shared" si="87"/>
        <v>0</v>
      </c>
      <c r="R802" t="b">
        <f t="shared" si="88"/>
        <v>1</v>
      </c>
      <c r="S802" t="b">
        <f t="shared" si="89"/>
        <v>0</v>
      </c>
      <c r="T802" t="b">
        <f t="shared" si="90"/>
        <v>1</v>
      </c>
    </row>
    <row r="803" spans="1:20" x14ac:dyDescent="0.2">
      <c r="A803">
        <v>802</v>
      </c>
      <c r="B803">
        <v>1</v>
      </c>
      <c r="C803">
        <v>2</v>
      </c>
      <c r="D803" t="s">
        <v>1137</v>
      </c>
      <c r="E803" t="s">
        <v>28</v>
      </c>
      <c r="F803">
        <v>31</v>
      </c>
      <c r="G803">
        <v>1</v>
      </c>
      <c r="H803">
        <v>1</v>
      </c>
      <c r="I803" t="s">
        <v>388</v>
      </c>
      <c r="J803">
        <v>26.25</v>
      </c>
      <c r="L803" t="s">
        <v>23</v>
      </c>
      <c r="M803">
        <f t="shared" si="84"/>
        <v>0</v>
      </c>
      <c r="N803">
        <f t="shared" si="85"/>
        <v>1.2389999999999994</v>
      </c>
      <c r="O803">
        <v>0.77538990200000002</v>
      </c>
      <c r="P803">
        <f t="shared" si="86"/>
        <v>1</v>
      </c>
      <c r="Q803">
        <f t="shared" si="87"/>
        <v>1</v>
      </c>
      <c r="R803" t="b">
        <f t="shared" si="88"/>
        <v>1</v>
      </c>
      <c r="S803" t="b">
        <f t="shared" si="89"/>
        <v>1</v>
      </c>
      <c r="T803" t="b">
        <f t="shared" si="90"/>
        <v>0</v>
      </c>
    </row>
    <row r="804" spans="1:20" x14ac:dyDescent="0.2">
      <c r="A804">
        <v>803</v>
      </c>
      <c r="B804">
        <v>1</v>
      </c>
      <c r="C804">
        <v>1</v>
      </c>
      <c r="D804" t="s">
        <v>1138</v>
      </c>
      <c r="E804" t="s">
        <v>21</v>
      </c>
      <c r="F804">
        <v>11</v>
      </c>
      <c r="G804">
        <v>1</v>
      </c>
      <c r="H804">
        <v>2</v>
      </c>
      <c r="I804">
        <v>113760</v>
      </c>
      <c r="J804">
        <v>120</v>
      </c>
      <c r="K804" t="s">
        <v>605</v>
      </c>
      <c r="L804" t="s">
        <v>23</v>
      </c>
      <c r="M804">
        <f t="shared" si="84"/>
        <v>1</v>
      </c>
      <c r="N804">
        <f t="shared" si="85"/>
        <v>0.36199999999999971</v>
      </c>
      <c r="O804">
        <v>0.58952449100000004</v>
      </c>
      <c r="P804">
        <f t="shared" si="86"/>
        <v>1</v>
      </c>
      <c r="Q804">
        <f t="shared" si="87"/>
        <v>1</v>
      </c>
      <c r="R804" t="b">
        <f t="shared" si="88"/>
        <v>1</v>
      </c>
      <c r="S804" t="b">
        <f t="shared" si="89"/>
        <v>1</v>
      </c>
      <c r="T804" t="b">
        <f t="shared" si="90"/>
        <v>0</v>
      </c>
    </row>
    <row r="805" spans="1:20" x14ac:dyDescent="0.2">
      <c r="A805">
        <v>804</v>
      </c>
      <c r="B805">
        <v>1</v>
      </c>
      <c r="C805">
        <v>3</v>
      </c>
      <c r="D805" t="s">
        <v>1139</v>
      </c>
      <c r="E805" t="s">
        <v>21</v>
      </c>
      <c r="F805">
        <v>0.42</v>
      </c>
      <c r="G805">
        <v>0</v>
      </c>
      <c r="H805">
        <v>1</v>
      </c>
      <c r="I805">
        <v>2625</v>
      </c>
      <c r="J805">
        <v>8.5167000000000002</v>
      </c>
      <c r="L805" t="s">
        <v>31</v>
      </c>
      <c r="M805">
        <f t="shared" si="84"/>
        <v>1</v>
      </c>
      <c r="N805">
        <f t="shared" si="85"/>
        <v>-1.1448</v>
      </c>
      <c r="O805">
        <v>0.24144016600000001</v>
      </c>
      <c r="P805">
        <f t="shared" si="86"/>
        <v>0</v>
      </c>
      <c r="Q805">
        <f t="shared" si="87"/>
        <v>1</v>
      </c>
      <c r="R805" t="b">
        <f t="shared" si="88"/>
        <v>0</v>
      </c>
      <c r="S805" t="b">
        <f t="shared" si="89"/>
        <v>0</v>
      </c>
      <c r="T805" t="b">
        <f t="shared" si="90"/>
        <v>0</v>
      </c>
    </row>
    <row r="806" spans="1:20" x14ac:dyDescent="0.2">
      <c r="A806">
        <v>805</v>
      </c>
      <c r="B806">
        <v>1</v>
      </c>
      <c r="C806">
        <v>3</v>
      </c>
      <c r="D806" t="s">
        <v>1140</v>
      </c>
      <c r="E806" t="s">
        <v>21</v>
      </c>
      <c r="F806">
        <v>27</v>
      </c>
      <c r="G806">
        <v>0</v>
      </c>
      <c r="H806">
        <v>0</v>
      </c>
      <c r="I806">
        <v>347089</v>
      </c>
      <c r="J806">
        <v>6.9749999999999996</v>
      </c>
      <c r="L806" t="s">
        <v>23</v>
      </c>
      <c r="M806">
        <f t="shared" si="84"/>
        <v>1</v>
      </c>
      <c r="N806">
        <f t="shared" si="85"/>
        <v>-2.1260000000000003</v>
      </c>
      <c r="O806">
        <v>0.10659532400000001</v>
      </c>
      <c r="P806">
        <f t="shared" si="86"/>
        <v>0</v>
      </c>
      <c r="Q806">
        <f t="shared" si="87"/>
        <v>1</v>
      </c>
      <c r="R806" t="b">
        <f t="shared" si="88"/>
        <v>0</v>
      </c>
      <c r="S806" t="b">
        <f t="shared" si="89"/>
        <v>0</v>
      </c>
      <c r="T806" t="b">
        <f t="shared" si="90"/>
        <v>0</v>
      </c>
    </row>
    <row r="807" spans="1:20" x14ac:dyDescent="0.2">
      <c r="A807">
        <v>806</v>
      </c>
      <c r="B807">
        <v>0</v>
      </c>
      <c r="C807">
        <v>3</v>
      </c>
      <c r="D807" t="s">
        <v>1141</v>
      </c>
      <c r="E807" t="s">
        <v>21</v>
      </c>
      <c r="F807">
        <v>31</v>
      </c>
      <c r="G807">
        <v>0</v>
      </c>
      <c r="H807">
        <v>0</v>
      </c>
      <c r="I807">
        <v>347063</v>
      </c>
      <c r="J807">
        <v>7.7750000000000004</v>
      </c>
      <c r="L807" t="s">
        <v>23</v>
      </c>
      <c r="M807">
        <f t="shared" si="84"/>
        <v>1</v>
      </c>
      <c r="N807">
        <f t="shared" si="85"/>
        <v>-2.2860000000000005</v>
      </c>
      <c r="O807">
        <v>9.2289091000000004E-2</v>
      </c>
      <c r="P807">
        <f t="shared" si="86"/>
        <v>0</v>
      </c>
      <c r="Q807">
        <f t="shared" si="87"/>
        <v>0</v>
      </c>
      <c r="R807" t="b">
        <f t="shared" si="88"/>
        <v>1</v>
      </c>
      <c r="S807" t="b">
        <f t="shared" si="89"/>
        <v>0</v>
      </c>
      <c r="T807" t="b">
        <f t="shared" si="90"/>
        <v>1</v>
      </c>
    </row>
    <row r="808" spans="1:20" x14ac:dyDescent="0.2">
      <c r="A808">
        <v>807</v>
      </c>
      <c r="B808">
        <v>0</v>
      </c>
      <c r="C808">
        <v>1</v>
      </c>
      <c r="D808" t="s">
        <v>1142</v>
      </c>
      <c r="E808" t="s">
        <v>21</v>
      </c>
      <c r="F808">
        <v>39</v>
      </c>
      <c r="G808">
        <v>0</v>
      </c>
      <c r="H808">
        <v>0</v>
      </c>
      <c r="I808">
        <v>112050</v>
      </c>
      <c r="J808">
        <v>0</v>
      </c>
      <c r="K808" t="s">
        <v>1143</v>
      </c>
      <c r="L808" t="s">
        <v>23</v>
      </c>
      <c r="M808">
        <f t="shared" si="84"/>
        <v>1</v>
      </c>
      <c r="N808">
        <f t="shared" si="85"/>
        <v>-0.26000000000000023</v>
      </c>
      <c r="O808">
        <v>0.43536370800000002</v>
      </c>
      <c r="P808">
        <f t="shared" si="86"/>
        <v>0</v>
      </c>
      <c r="Q808">
        <f t="shared" si="87"/>
        <v>0</v>
      </c>
      <c r="R808" t="b">
        <f t="shared" si="88"/>
        <v>1</v>
      </c>
      <c r="S808" t="b">
        <f t="shared" si="89"/>
        <v>0</v>
      </c>
      <c r="T808" t="b">
        <f t="shared" si="90"/>
        <v>1</v>
      </c>
    </row>
    <row r="809" spans="1:20" x14ac:dyDescent="0.2">
      <c r="A809">
        <v>808</v>
      </c>
      <c r="B809">
        <v>0</v>
      </c>
      <c r="C809">
        <v>3</v>
      </c>
      <c r="D809" t="s">
        <v>1144</v>
      </c>
      <c r="E809" t="s">
        <v>28</v>
      </c>
      <c r="F809">
        <v>18</v>
      </c>
      <c r="G809">
        <v>0</v>
      </c>
      <c r="H809">
        <v>0</v>
      </c>
      <c r="I809">
        <v>347087</v>
      </c>
      <c r="J809">
        <v>7.7750000000000004</v>
      </c>
      <c r="L809" t="s">
        <v>23</v>
      </c>
      <c r="M809">
        <f t="shared" si="84"/>
        <v>0</v>
      </c>
      <c r="N809">
        <f t="shared" si="85"/>
        <v>1.0019999999999998</v>
      </c>
      <c r="O809">
        <v>0.73145162100000005</v>
      </c>
      <c r="P809">
        <f t="shared" si="86"/>
        <v>1</v>
      </c>
      <c r="Q809">
        <f t="shared" si="87"/>
        <v>0</v>
      </c>
      <c r="R809" t="b">
        <f t="shared" si="88"/>
        <v>0</v>
      </c>
      <c r="S809" t="b">
        <f t="shared" si="89"/>
        <v>0</v>
      </c>
      <c r="T809" t="b">
        <f t="shared" si="90"/>
        <v>0</v>
      </c>
    </row>
    <row r="810" spans="1:20" x14ac:dyDescent="0.2">
      <c r="A810">
        <v>809</v>
      </c>
      <c r="B810">
        <v>0</v>
      </c>
      <c r="C810">
        <v>2</v>
      </c>
      <c r="D810" t="s">
        <v>1145</v>
      </c>
      <c r="E810" t="s">
        <v>21</v>
      </c>
      <c r="F810">
        <v>39</v>
      </c>
      <c r="G810">
        <v>0</v>
      </c>
      <c r="H810">
        <v>0</v>
      </c>
      <c r="I810">
        <v>248723</v>
      </c>
      <c r="J810">
        <v>13</v>
      </c>
      <c r="L810" t="s">
        <v>23</v>
      </c>
      <c r="M810">
        <f t="shared" si="84"/>
        <v>1</v>
      </c>
      <c r="N810">
        <f t="shared" si="85"/>
        <v>-1.4330000000000003</v>
      </c>
      <c r="O810">
        <v>0.19263168</v>
      </c>
      <c r="P810">
        <f t="shared" si="86"/>
        <v>0</v>
      </c>
      <c r="Q810">
        <f t="shared" si="87"/>
        <v>0</v>
      </c>
      <c r="R810" t="b">
        <f t="shared" si="88"/>
        <v>1</v>
      </c>
      <c r="S810" t="b">
        <f t="shared" si="89"/>
        <v>0</v>
      </c>
      <c r="T810" t="b">
        <f t="shared" si="90"/>
        <v>1</v>
      </c>
    </row>
    <row r="811" spans="1:20" x14ac:dyDescent="0.2">
      <c r="A811">
        <v>810</v>
      </c>
      <c r="B811">
        <v>1</v>
      </c>
      <c r="C811">
        <v>1</v>
      </c>
      <c r="D811" t="s">
        <v>1146</v>
      </c>
      <c r="E811" t="s">
        <v>28</v>
      </c>
      <c r="F811">
        <v>33</v>
      </c>
      <c r="G811">
        <v>1</v>
      </c>
      <c r="H811">
        <v>0</v>
      </c>
      <c r="I811">
        <v>113806</v>
      </c>
      <c r="J811">
        <v>53.1</v>
      </c>
      <c r="K811" t="s">
        <v>1041</v>
      </c>
      <c r="L811" t="s">
        <v>23</v>
      </c>
      <c r="M811">
        <f t="shared" si="84"/>
        <v>0</v>
      </c>
      <c r="N811">
        <f t="shared" si="85"/>
        <v>2.4139999999999993</v>
      </c>
      <c r="O811">
        <v>0.91788866300000005</v>
      </c>
      <c r="P811">
        <f t="shared" si="86"/>
        <v>1</v>
      </c>
      <c r="Q811">
        <f t="shared" si="87"/>
        <v>1</v>
      </c>
      <c r="R811" t="b">
        <f t="shared" si="88"/>
        <v>1</v>
      </c>
      <c r="S811" t="b">
        <f t="shared" si="89"/>
        <v>1</v>
      </c>
      <c r="T811" t="b">
        <f t="shared" si="90"/>
        <v>0</v>
      </c>
    </row>
    <row r="812" spans="1:20" x14ac:dyDescent="0.2">
      <c r="A812">
        <v>811</v>
      </c>
      <c r="B812">
        <v>0</v>
      </c>
      <c r="C812">
        <v>3</v>
      </c>
      <c r="D812" t="s">
        <v>1147</v>
      </c>
      <c r="E812" t="s">
        <v>21</v>
      </c>
      <c r="F812">
        <v>26</v>
      </c>
      <c r="G812">
        <v>0</v>
      </c>
      <c r="H812">
        <v>0</v>
      </c>
      <c r="I812">
        <v>3474</v>
      </c>
      <c r="J812">
        <v>7.8875000000000002</v>
      </c>
      <c r="L812" t="s">
        <v>23</v>
      </c>
      <c r="M812">
        <f t="shared" si="84"/>
        <v>1</v>
      </c>
      <c r="N812">
        <f t="shared" si="85"/>
        <v>-2.0860000000000003</v>
      </c>
      <c r="O812">
        <v>0.110465012</v>
      </c>
      <c r="P812">
        <f t="shared" si="86"/>
        <v>0</v>
      </c>
      <c r="Q812">
        <f t="shared" si="87"/>
        <v>0</v>
      </c>
      <c r="R812" t="b">
        <f t="shared" si="88"/>
        <v>1</v>
      </c>
      <c r="S812" t="b">
        <f t="shared" si="89"/>
        <v>0</v>
      </c>
      <c r="T812" t="b">
        <f t="shared" si="90"/>
        <v>1</v>
      </c>
    </row>
    <row r="813" spans="1:20" x14ac:dyDescent="0.2">
      <c r="A813">
        <v>812</v>
      </c>
      <c r="B813">
        <v>0</v>
      </c>
      <c r="C813">
        <v>3</v>
      </c>
      <c r="D813" t="s">
        <v>1148</v>
      </c>
      <c r="E813" t="s">
        <v>21</v>
      </c>
      <c r="F813">
        <v>39</v>
      </c>
      <c r="G813">
        <v>0</v>
      </c>
      <c r="H813">
        <v>0</v>
      </c>
      <c r="I813" t="s">
        <v>837</v>
      </c>
      <c r="J813">
        <v>24.15</v>
      </c>
      <c r="L813" t="s">
        <v>23</v>
      </c>
      <c r="M813">
        <f t="shared" si="84"/>
        <v>1</v>
      </c>
      <c r="N813">
        <f t="shared" si="85"/>
        <v>-2.6060000000000003</v>
      </c>
      <c r="O813">
        <v>6.8753267000000007E-2</v>
      </c>
      <c r="P813">
        <f t="shared" si="86"/>
        <v>0</v>
      </c>
      <c r="Q813">
        <f t="shared" si="87"/>
        <v>0</v>
      </c>
      <c r="R813" t="b">
        <f t="shared" si="88"/>
        <v>1</v>
      </c>
      <c r="S813" t="b">
        <f t="shared" si="89"/>
        <v>0</v>
      </c>
      <c r="T813" t="b">
        <f t="shared" si="90"/>
        <v>1</v>
      </c>
    </row>
    <row r="814" spans="1:20" x14ac:dyDescent="0.2">
      <c r="A814">
        <v>813</v>
      </c>
      <c r="B814">
        <v>0</v>
      </c>
      <c r="C814">
        <v>2</v>
      </c>
      <c r="D814" t="s">
        <v>1149</v>
      </c>
      <c r="E814" t="s">
        <v>21</v>
      </c>
      <c r="F814">
        <v>35</v>
      </c>
      <c r="G814">
        <v>0</v>
      </c>
      <c r="H814">
        <v>0</v>
      </c>
      <c r="I814">
        <v>28206</v>
      </c>
      <c r="J814">
        <v>10.5</v>
      </c>
      <c r="L814" t="s">
        <v>23</v>
      </c>
      <c r="M814">
        <f t="shared" si="84"/>
        <v>1</v>
      </c>
      <c r="N814">
        <f t="shared" si="85"/>
        <v>-1.2730000000000006</v>
      </c>
      <c r="O814">
        <v>0.21874413400000001</v>
      </c>
      <c r="P814">
        <f t="shared" si="86"/>
        <v>0</v>
      </c>
      <c r="Q814">
        <f t="shared" si="87"/>
        <v>0</v>
      </c>
      <c r="R814" t="b">
        <f t="shared" si="88"/>
        <v>1</v>
      </c>
      <c r="S814" t="b">
        <f t="shared" si="89"/>
        <v>0</v>
      </c>
      <c r="T814" t="b">
        <f t="shared" si="90"/>
        <v>1</v>
      </c>
    </row>
    <row r="815" spans="1:20" x14ac:dyDescent="0.2">
      <c r="A815">
        <v>814</v>
      </c>
      <c r="B815">
        <v>0</v>
      </c>
      <c r="C815">
        <v>3</v>
      </c>
      <c r="D815" t="s">
        <v>1150</v>
      </c>
      <c r="E815" t="s">
        <v>28</v>
      </c>
      <c r="F815">
        <v>6</v>
      </c>
      <c r="G815">
        <v>4</v>
      </c>
      <c r="H815">
        <v>2</v>
      </c>
      <c r="I815">
        <v>347082</v>
      </c>
      <c r="J815">
        <v>31.274999999999999</v>
      </c>
      <c r="L815" t="s">
        <v>23</v>
      </c>
      <c r="M815">
        <f t="shared" si="84"/>
        <v>0</v>
      </c>
      <c r="N815">
        <f t="shared" si="85"/>
        <v>-1.800000000000046E-2</v>
      </c>
      <c r="O815">
        <v>0.49550012100000002</v>
      </c>
      <c r="P815">
        <f t="shared" si="86"/>
        <v>0</v>
      </c>
      <c r="Q815">
        <f t="shared" si="87"/>
        <v>0</v>
      </c>
      <c r="R815" t="b">
        <f t="shared" si="88"/>
        <v>1</v>
      </c>
      <c r="S815" t="b">
        <f t="shared" si="89"/>
        <v>0</v>
      </c>
      <c r="T815" t="b">
        <f t="shared" si="90"/>
        <v>1</v>
      </c>
    </row>
    <row r="816" spans="1:20" x14ac:dyDescent="0.2">
      <c r="A816">
        <v>815</v>
      </c>
      <c r="B816">
        <v>0</v>
      </c>
      <c r="C816">
        <v>3</v>
      </c>
      <c r="D816" t="s">
        <v>1151</v>
      </c>
      <c r="E816" t="s">
        <v>21</v>
      </c>
      <c r="F816">
        <v>30.5</v>
      </c>
      <c r="G816">
        <v>0</v>
      </c>
      <c r="H816">
        <v>0</v>
      </c>
      <c r="I816">
        <v>364499</v>
      </c>
      <c r="J816">
        <v>8.0500000000000007</v>
      </c>
      <c r="L816" t="s">
        <v>23</v>
      </c>
      <c r="M816">
        <f t="shared" si="84"/>
        <v>1</v>
      </c>
      <c r="N816">
        <f t="shared" si="85"/>
        <v>-2.266</v>
      </c>
      <c r="O816">
        <v>9.3978245000000002E-2</v>
      </c>
      <c r="P816">
        <f t="shared" si="86"/>
        <v>0</v>
      </c>
      <c r="Q816">
        <f t="shared" si="87"/>
        <v>0</v>
      </c>
      <c r="R816" t="b">
        <f t="shared" si="88"/>
        <v>1</v>
      </c>
      <c r="S816" t="b">
        <f t="shared" si="89"/>
        <v>0</v>
      </c>
      <c r="T816" t="b">
        <f t="shared" si="90"/>
        <v>1</v>
      </c>
    </row>
    <row r="817" spans="1:20" x14ac:dyDescent="0.2">
      <c r="A817">
        <v>816</v>
      </c>
      <c r="B817">
        <v>0</v>
      </c>
      <c r="C817">
        <v>1</v>
      </c>
      <c r="D817" t="s">
        <v>1152</v>
      </c>
      <c r="E817" t="s">
        <v>21</v>
      </c>
      <c r="F817">
        <v>29.7</v>
      </c>
      <c r="G817">
        <v>0</v>
      </c>
      <c r="H817">
        <v>0</v>
      </c>
      <c r="I817">
        <v>112058</v>
      </c>
      <c r="J817">
        <v>0</v>
      </c>
      <c r="K817" t="s">
        <v>1153</v>
      </c>
      <c r="L817" t="s">
        <v>23</v>
      </c>
      <c r="M817">
        <f t="shared" si="84"/>
        <v>1</v>
      </c>
      <c r="N817">
        <f t="shared" si="85"/>
        <v>0.1120000000000001</v>
      </c>
      <c r="O817">
        <v>0.52797076700000001</v>
      </c>
      <c r="P817">
        <f t="shared" si="86"/>
        <v>1</v>
      </c>
      <c r="Q817">
        <f t="shared" si="87"/>
        <v>0</v>
      </c>
      <c r="R817" t="b">
        <f t="shared" si="88"/>
        <v>0</v>
      </c>
      <c r="S817" t="b">
        <f t="shared" si="89"/>
        <v>0</v>
      </c>
      <c r="T817" t="b">
        <f t="shared" si="90"/>
        <v>0</v>
      </c>
    </row>
    <row r="818" spans="1:20" x14ac:dyDescent="0.2">
      <c r="A818">
        <v>817</v>
      </c>
      <c r="B818">
        <v>0</v>
      </c>
      <c r="C818">
        <v>3</v>
      </c>
      <c r="D818" t="s">
        <v>1154</v>
      </c>
      <c r="E818" t="s">
        <v>28</v>
      </c>
      <c r="F818">
        <v>23</v>
      </c>
      <c r="G818">
        <v>0</v>
      </c>
      <c r="H818">
        <v>0</v>
      </c>
      <c r="I818" t="s">
        <v>1155</v>
      </c>
      <c r="J818">
        <v>7.9249999999999998</v>
      </c>
      <c r="L818" t="s">
        <v>23</v>
      </c>
      <c r="M818">
        <f t="shared" si="84"/>
        <v>0</v>
      </c>
      <c r="N818">
        <f t="shared" si="85"/>
        <v>0.8019999999999996</v>
      </c>
      <c r="O818">
        <v>0.69040213800000005</v>
      </c>
      <c r="P818">
        <f t="shared" si="86"/>
        <v>1</v>
      </c>
      <c r="Q818">
        <f t="shared" si="87"/>
        <v>0</v>
      </c>
      <c r="R818" t="b">
        <f t="shared" si="88"/>
        <v>0</v>
      </c>
      <c r="S818" t="b">
        <f t="shared" si="89"/>
        <v>0</v>
      </c>
      <c r="T818" t="b">
        <f t="shared" si="90"/>
        <v>0</v>
      </c>
    </row>
    <row r="819" spans="1:20" x14ac:dyDescent="0.2">
      <c r="A819">
        <v>818</v>
      </c>
      <c r="B819">
        <v>0</v>
      </c>
      <c r="C819">
        <v>2</v>
      </c>
      <c r="D819" t="s">
        <v>1156</v>
      </c>
      <c r="E819" t="s">
        <v>21</v>
      </c>
      <c r="F819">
        <v>31</v>
      </c>
      <c r="G819">
        <v>1</v>
      </c>
      <c r="H819">
        <v>1</v>
      </c>
      <c r="I819" t="s">
        <v>1157</v>
      </c>
      <c r="J819">
        <v>37.004199999999997</v>
      </c>
      <c r="L819" t="s">
        <v>31</v>
      </c>
      <c r="M819">
        <f t="shared" si="84"/>
        <v>1</v>
      </c>
      <c r="N819">
        <f t="shared" si="85"/>
        <v>-1.5290000000000004</v>
      </c>
      <c r="O819">
        <v>0.178140045</v>
      </c>
      <c r="P819">
        <f t="shared" si="86"/>
        <v>0</v>
      </c>
      <c r="Q819">
        <f t="shared" si="87"/>
        <v>0</v>
      </c>
      <c r="R819" t="b">
        <f t="shared" si="88"/>
        <v>1</v>
      </c>
      <c r="S819" t="b">
        <f t="shared" si="89"/>
        <v>0</v>
      </c>
      <c r="T819" t="b">
        <f t="shared" si="90"/>
        <v>1</v>
      </c>
    </row>
    <row r="820" spans="1:20" x14ac:dyDescent="0.2">
      <c r="A820">
        <v>819</v>
      </c>
      <c r="B820">
        <v>0</v>
      </c>
      <c r="C820">
        <v>3</v>
      </c>
      <c r="D820" t="s">
        <v>1158</v>
      </c>
      <c r="E820" t="s">
        <v>21</v>
      </c>
      <c r="F820">
        <v>43</v>
      </c>
      <c r="G820">
        <v>0</v>
      </c>
      <c r="H820">
        <v>0</v>
      </c>
      <c r="I820" t="s">
        <v>1159</v>
      </c>
      <c r="J820">
        <v>6.45</v>
      </c>
      <c r="L820" t="s">
        <v>23</v>
      </c>
      <c r="M820">
        <f t="shared" si="84"/>
        <v>1</v>
      </c>
      <c r="N820">
        <f t="shared" si="85"/>
        <v>-2.766</v>
      </c>
      <c r="O820">
        <v>5.9189365000000001E-2</v>
      </c>
      <c r="P820">
        <f t="shared" si="86"/>
        <v>0</v>
      </c>
      <c r="Q820">
        <f t="shared" si="87"/>
        <v>0</v>
      </c>
      <c r="R820" t="b">
        <f t="shared" si="88"/>
        <v>1</v>
      </c>
      <c r="S820" t="b">
        <f t="shared" si="89"/>
        <v>0</v>
      </c>
      <c r="T820" t="b">
        <f t="shared" si="90"/>
        <v>1</v>
      </c>
    </row>
    <row r="821" spans="1:20" x14ac:dyDescent="0.2">
      <c r="A821">
        <v>820</v>
      </c>
      <c r="B821">
        <v>0</v>
      </c>
      <c r="C821">
        <v>3</v>
      </c>
      <c r="D821" t="s">
        <v>1160</v>
      </c>
      <c r="E821" t="s">
        <v>21</v>
      </c>
      <c r="F821">
        <v>10</v>
      </c>
      <c r="G821">
        <v>3</v>
      </c>
      <c r="H821">
        <v>2</v>
      </c>
      <c r="I821">
        <v>347088</v>
      </c>
      <c r="J821">
        <v>27.9</v>
      </c>
      <c r="L821" t="s">
        <v>23</v>
      </c>
      <c r="M821">
        <f t="shared" si="84"/>
        <v>1</v>
      </c>
      <c r="N821">
        <f t="shared" si="85"/>
        <v>-2.6120000000000001</v>
      </c>
      <c r="O821">
        <v>6.8370102000000002E-2</v>
      </c>
      <c r="P821">
        <f t="shared" si="86"/>
        <v>0</v>
      </c>
      <c r="Q821">
        <f t="shared" si="87"/>
        <v>0</v>
      </c>
      <c r="R821" t="b">
        <f t="shared" si="88"/>
        <v>1</v>
      </c>
      <c r="S821" t="b">
        <f t="shared" si="89"/>
        <v>0</v>
      </c>
      <c r="T821" t="b">
        <f t="shared" si="90"/>
        <v>1</v>
      </c>
    </row>
    <row r="822" spans="1:20" x14ac:dyDescent="0.2">
      <c r="A822">
        <v>821</v>
      </c>
      <c r="B822">
        <v>1</v>
      </c>
      <c r="C822">
        <v>1</v>
      </c>
      <c r="D822" t="s">
        <v>1161</v>
      </c>
      <c r="E822" t="s">
        <v>28</v>
      </c>
      <c r="F822">
        <v>52</v>
      </c>
      <c r="G822">
        <v>1</v>
      </c>
      <c r="H822">
        <v>1</v>
      </c>
      <c r="I822">
        <v>12749</v>
      </c>
      <c r="J822">
        <v>93.5</v>
      </c>
      <c r="K822" t="s">
        <v>1162</v>
      </c>
      <c r="L822" t="s">
        <v>23</v>
      </c>
      <c r="M822">
        <f t="shared" si="84"/>
        <v>0</v>
      </c>
      <c r="N822">
        <f t="shared" si="85"/>
        <v>1.5719999999999996</v>
      </c>
      <c r="O822">
        <v>0.82806853700000005</v>
      </c>
      <c r="P822">
        <f t="shared" si="86"/>
        <v>1</v>
      </c>
      <c r="Q822">
        <f t="shared" si="87"/>
        <v>1</v>
      </c>
      <c r="R822" t="b">
        <f t="shared" si="88"/>
        <v>1</v>
      </c>
      <c r="S822" t="b">
        <f t="shared" si="89"/>
        <v>1</v>
      </c>
      <c r="T822" t="b">
        <f t="shared" si="90"/>
        <v>0</v>
      </c>
    </row>
    <row r="823" spans="1:20" x14ac:dyDescent="0.2">
      <c r="A823">
        <v>822</v>
      </c>
      <c r="B823">
        <v>1</v>
      </c>
      <c r="C823">
        <v>3</v>
      </c>
      <c r="D823" t="s">
        <v>1163</v>
      </c>
      <c r="E823" t="s">
        <v>21</v>
      </c>
      <c r="F823">
        <v>27</v>
      </c>
      <c r="G823">
        <v>0</v>
      </c>
      <c r="H823">
        <v>0</v>
      </c>
      <c r="I823">
        <v>315098</v>
      </c>
      <c r="J823">
        <v>8.6624999999999996</v>
      </c>
      <c r="L823" t="s">
        <v>23</v>
      </c>
      <c r="M823">
        <f t="shared" si="84"/>
        <v>1</v>
      </c>
      <c r="N823">
        <f t="shared" si="85"/>
        <v>-2.1260000000000003</v>
      </c>
      <c r="O823">
        <v>0.10659532400000001</v>
      </c>
      <c r="P823">
        <f t="shared" si="86"/>
        <v>0</v>
      </c>
      <c r="Q823">
        <f t="shared" si="87"/>
        <v>1</v>
      </c>
      <c r="R823" t="b">
        <f t="shared" si="88"/>
        <v>0</v>
      </c>
      <c r="S823" t="b">
        <f t="shared" si="89"/>
        <v>0</v>
      </c>
      <c r="T823" t="b">
        <f t="shared" si="90"/>
        <v>0</v>
      </c>
    </row>
    <row r="824" spans="1:20" x14ac:dyDescent="0.2">
      <c r="A824">
        <v>823</v>
      </c>
      <c r="B824">
        <v>0</v>
      </c>
      <c r="C824">
        <v>1</v>
      </c>
      <c r="D824" t="s">
        <v>1164</v>
      </c>
      <c r="E824" t="s">
        <v>21</v>
      </c>
      <c r="F824">
        <v>38</v>
      </c>
      <c r="G824">
        <v>0</v>
      </c>
      <c r="H824">
        <v>0</v>
      </c>
      <c r="I824">
        <v>19972</v>
      </c>
      <c r="J824">
        <v>0</v>
      </c>
      <c r="L824" t="s">
        <v>23</v>
      </c>
      <c r="M824">
        <f t="shared" si="84"/>
        <v>1</v>
      </c>
      <c r="N824">
        <f t="shared" si="85"/>
        <v>-0.2200000000000002</v>
      </c>
      <c r="O824">
        <v>0.44522076500000002</v>
      </c>
      <c r="P824">
        <f t="shared" si="86"/>
        <v>0</v>
      </c>
      <c r="Q824">
        <f t="shared" si="87"/>
        <v>0</v>
      </c>
      <c r="R824" t="b">
        <f t="shared" si="88"/>
        <v>1</v>
      </c>
      <c r="S824" t="b">
        <f t="shared" si="89"/>
        <v>0</v>
      </c>
      <c r="T824" t="b">
        <f t="shared" si="90"/>
        <v>1</v>
      </c>
    </row>
    <row r="825" spans="1:20" x14ac:dyDescent="0.2">
      <c r="A825">
        <v>824</v>
      </c>
      <c r="B825">
        <v>1</v>
      </c>
      <c r="C825">
        <v>3</v>
      </c>
      <c r="D825" t="s">
        <v>1165</v>
      </c>
      <c r="E825" t="s">
        <v>28</v>
      </c>
      <c r="F825">
        <v>27</v>
      </c>
      <c r="G825">
        <v>0</v>
      </c>
      <c r="H825">
        <v>1</v>
      </c>
      <c r="I825">
        <v>392096</v>
      </c>
      <c r="J825">
        <v>12.475</v>
      </c>
      <c r="K825" t="s">
        <v>1075</v>
      </c>
      <c r="L825" t="s">
        <v>23</v>
      </c>
      <c r="M825">
        <f t="shared" si="84"/>
        <v>0</v>
      </c>
      <c r="N825">
        <f t="shared" si="85"/>
        <v>0.55999999999999961</v>
      </c>
      <c r="O825">
        <v>0.63645253999999996</v>
      </c>
      <c r="P825">
        <f t="shared" si="86"/>
        <v>1</v>
      </c>
      <c r="Q825">
        <f t="shared" si="87"/>
        <v>1</v>
      </c>
      <c r="R825" t="b">
        <f t="shared" si="88"/>
        <v>1</v>
      </c>
      <c r="S825" t="b">
        <f t="shared" si="89"/>
        <v>1</v>
      </c>
      <c r="T825" t="b">
        <f t="shared" si="90"/>
        <v>0</v>
      </c>
    </row>
    <row r="826" spans="1:20" x14ac:dyDescent="0.2">
      <c r="A826">
        <v>825</v>
      </c>
      <c r="B826">
        <v>0</v>
      </c>
      <c r="C826">
        <v>3</v>
      </c>
      <c r="D826" t="s">
        <v>1166</v>
      </c>
      <c r="E826" t="s">
        <v>21</v>
      </c>
      <c r="F826">
        <v>2</v>
      </c>
      <c r="G826">
        <v>4</v>
      </c>
      <c r="H826">
        <v>1</v>
      </c>
      <c r="I826">
        <v>3101295</v>
      </c>
      <c r="J826">
        <v>39.6875</v>
      </c>
      <c r="L826" t="s">
        <v>23</v>
      </c>
      <c r="M826">
        <f t="shared" si="84"/>
        <v>1</v>
      </c>
      <c r="N826">
        <f t="shared" si="85"/>
        <v>-2.5440000000000005</v>
      </c>
      <c r="O826">
        <v>7.2830606000000006E-2</v>
      </c>
      <c r="P826">
        <f t="shared" si="86"/>
        <v>0</v>
      </c>
      <c r="Q826">
        <f t="shared" si="87"/>
        <v>0</v>
      </c>
      <c r="R826" t="b">
        <f t="shared" si="88"/>
        <v>1</v>
      </c>
      <c r="S826" t="b">
        <f t="shared" si="89"/>
        <v>0</v>
      </c>
      <c r="T826" t="b">
        <f t="shared" si="90"/>
        <v>1</v>
      </c>
    </row>
    <row r="827" spans="1:20" x14ac:dyDescent="0.2">
      <c r="A827">
        <v>826</v>
      </c>
      <c r="B827">
        <v>0</v>
      </c>
      <c r="C827">
        <v>3</v>
      </c>
      <c r="D827" t="s">
        <v>1167</v>
      </c>
      <c r="E827" t="s">
        <v>21</v>
      </c>
      <c r="F827">
        <v>29.7</v>
      </c>
      <c r="G827">
        <v>0</v>
      </c>
      <c r="H827">
        <v>0</v>
      </c>
      <c r="I827">
        <v>368323</v>
      </c>
      <c r="J827">
        <v>6.95</v>
      </c>
      <c r="L827" t="s">
        <v>47</v>
      </c>
      <c r="M827">
        <f t="shared" si="84"/>
        <v>1</v>
      </c>
      <c r="N827">
        <f t="shared" si="85"/>
        <v>-2.234</v>
      </c>
      <c r="O827">
        <v>9.6738556000000003E-2</v>
      </c>
      <c r="P827">
        <f t="shared" si="86"/>
        <v>0</v>
      </c>
      <c r="Q827">
        <f t="shared" si="87"/>
        <v>0</v>
      </c>
      <c r="R827" t="b">
        <f t="shared" si="88"/>
        <v>1</v>
      </c>
      <c r="S827" t="b">
        <f t="shared" si="89"/>
        <v>0</v>
      </c>
      <c r="T827" t="b">
        <f t="shared" si="90"/>
        <v>1</v>
      </c>
    </row>
    <row r="828" spans="1:20" x14ac:dyDescent="0.2">
      <c r="A828">
        <v>827</v>
      </c>
      <c r="B828">
        <v>0</v>
      </c>
      <c r="C828">
        <v>3</v>
      </c>
      <c r="D828" t="s">
        <v>1168</v>
      </c>
      <c r="E828" t="s">
        <v>21</v>
      </c>
      <c r="F828">
        <v>29.7</v>
      </c>
      <c r="G828">
        <v>0</v>
      </c>
      <c r="H828">
        <v>0</v>
      </c>
      <c r="I828">
        <v>1601</v>
      </c>
      <c r="J828">
        <v>56.495800000000003</v>
      </c>
      <c r="L828" t="s">
        <v>23</v>
      </c>
      <c r="M828">
        <f t="shared" si="84"/>
        <v>1</v>
      </c>
      <c r="N828">
        <f t="shared" si="85"/>
        <v>-2.234</v>
      </c>
      <c r="O828">
        <v>9.6738556000000003E-2</v>
      </c>
      <c r="P828">
        <f t="shared" si="86"/>
        <v>0</v>
      </c>
      <c r="Q828">
        <f t="shared" si="87"/>
        <v>0</v>
      </c>
      <c r="R828" t="b">
        <f t="shared" si="88"/>
        <v>1</v>
      </c>
      <c r="S828" t="b">
        <f t="shared" si="89"/>
        <v>0</v>
      </c>
      <c r="T828" t="b">
        <f t="shared" si="90"/>
        <v>1</v>
      </c>
    </row>
    <row r="829" spans="1:20" x14ac:dyDescent="0.2">
      <c r="A829">
        <v>828</v>
      </c>
      <c r="B829">
        <v>1</v>
      </c>
      <c r="C829">
        <v>2</v>
      </c>
      <c r="D829" t="s">
        <v>1169</v>
      </c>
      <c r="E829" t="s">
        <v>21</v>
      </c>
      <c r="F829">
        <v>1</v>
      </c>
      <c r="G829">
        <v>0</v>
      </c>
      <c r="H829">
        <v>2</v>
      </c>
      <c r="I829" t="s">
        <v>1157</v>
      </c>
      <c r="J829">
        <v>37.004199999999997</v>
      </c>
      <c r="L829" t="s">
        <v>31</v>
      </c>
      <c r="M829">
        <f t="shared" si="84"/>
        <v>1</v>
      </c>
      <c r="N829">
        <f t="shared" si="85"/>
        <v>-7.6999999999999957E-2</v>
      </c>
      <c r="O829">
        <v>0.48075950499999998</v>
      </c>
      <c r="P829">
        <f t="shared" si="86"/>
        <v>0</v>
      </c>
      <c r="Q829">
        <f t="shared" si="87"/>
        <v>1</v>
      </c>
      <c r="R829" t="b">
        <f t="shared" si="88"/>
        <v>0</v>
      </c>
      <c r="S829" t="b">
        <f t="shared" si="89"/>
        <v>0</v>
      </c>
      <c r="T829" t="b">
        <f t="shared" si="90"/>
        <v>0</v>
      </c>
    </row>
    <row r="830" spans="1:20" x14ac:dyDescent="0.2">
      <c r="A830">
        <v>829</v>
      </c>
      <c r="B830">
        <v>1</v>
      </c>
      <c r="C830">
        <v>3</v>
      </c>
      <c r="D830" t="s">
        <v>1170</v>
      </c>
      <c r="E830" t="s">
        <v>21</v>
      </c>
      <c r="F830">
        <v>29.7</v>
      </c>
      <c r="G830">
        <v>0</v>
      </c>
      <c r="H830">
        <v>0</v>
      </c>
      <c r="I830">
        <v>367228</v>
      </c>
      <c r="J830">
        <v>7.75</v>
      </c>
      <c r="L830" t="s">
        <v>47</v>
      </c>
      <c r="M830">
        <f t="shared" si="84"/>
        <v>1</v>
      </c>
      <c r="N830">
        <f t="shared" si="85"/>
        <v>-2.234</v>
      </c>
      <c r="O830">
        <v>9.6738556000000003E-2</v>
      </c>
      <c r="P830">
        <f t="shared" si="86"/>
        <v>0</v>
      </c>
      <c r="Q830">
        <f t="shared" si="87"/>
        <v>1</v>
      </c>
      <c r="R830" t="b">
        <f t="shared" si="88"/>
        <v>0</v>
      </c>
      <c r="S830" t="b">
        <f t="shared" si="89"/>
        <v>0</v>
      </c>
      <c r="T830" t="b">
        <f t="shared" si="90"/>
        <v>0</v>
      </c>
    </row>
    <row r="831" spans="1:20" x14ac:dyDescent="0.2">
      <c r="A831">
        <v>830</v>
      </c>
      <c r="B831">
        <v>1</v>
      </c>
      <c r="C831">
        <v>1</v>
      </c>
      <c r="D831" t="s">
        <v>1171</v>
      </c>
      <c r="E831" t="s">
        <v>28</v>
      </c>
      <c r="F831">
        <v>62</v>
      </c>
      <c r="G831">
        <v>0</v>
      </c>
      <c r="H831">
        <v>0</v>
      </c>
      <c r="I831">
        <v>113572</v>
      </c>
      <c r="J831">
        <v>80</v>
      </c>
      <c r="K831" t="s">
        <v>135</v>
      </c>
      <c r="M831">
        <f t="shared" si="84"/>
        <v>0</v>
      </c>
      <c r="N831">
        <f t="shared" si="85"/>
        <v>1.5879999999999996</v>
      </c>
      <c r="O831">
        <v>0.83033453099999999</v>
      </c>
      <c r="P831">
        <f t="shared" si="86"/>
        <v>1</v>
      </c>
      <c r="Q831">
        <f t="shared" si="87"/>
        <v>1</v>
      </c>
      <c r="R831" t="b">
        <f t="shared" si="88"/>
        <v>1</v>
      </c>
      <c r="S831" t="b">
        <f t="shared" si="89"/>
        <v>1</v>
      </c>
      <c r="T831" t="b">
        <f t="shared" si="90"/>
        <v>0</v>
      </c>
    </row>
    <row r="832" spans="1:20" x14ac:dyDescent="0.2">
      <c r="A832">
        <v>831</v>
      </c>
      <c r="B832">
        <v>1</v>
      </c>
      <c r="C832">
        <v>3</v>
      </c>
      <c r="D832" t="s">
        <v>1172</v>
      </c>
      <c r="E832" t="s">
        <v>28</v>
      </c>
      <c r="F832">
        <v>15</v>
      </c>
      <c r="G832">
        <v>1</v>
      </c>
      <c r="H832">
        <v>0</v>
      </c>
      <c r="I832">
        <v>2659</v>
      </c>
      <c r="J832">
        <v>14.4542</v>
      </c>
      <c r="L832" t="s">
        <v>31</v>
      </c>
      <c r="M832">
        <f t="shared" si="84"/>
        <v>0</v>
      </c>
      <c r="N832">
        <f t="shared" si="85"/>
        <v>0.78799999999999981</v>
      </c>
      <c r="O832">
        <v>0.68740173100000002</v>
      </c>
      <c r="P832">
        <f t="shared" si="86"/>
        <v>1</v>
      </c>
      <c r="Q832">
        <f t="shared" si="87"/>
        <v>1</v>
      </c>
      <c r="R832" t="b">
        <f t="shared" si="88"/>
        <v>1</v>
      </c>
      <c r="S832" t="b">
        <f t="shared" si="89"/>
        <v>1</v>
      </c>
      <c r="T832" t="b">
        <f t="shared" si="90"/>
        <v>0</v>
      </c>
    </row>
    <row r="833" spans="1:20" x14ac:dyDescent="0.2">
      <c r="A833">
        <v>832</v>
      </c>
      <c r="B833">
        <v>1</v>
      </c>
      <c r="C833">
        <v>2</v>
      </c>
      <c r="D833" t="s">
        <v>1173</v>
      </c>
      <c r="E833" t="s">
        <v>21</v>
      </c>
      <c r="F833">
        <v>0.83</v>
      </c>
      <c r="G833">
        <v>1</v>
      </c>
      <c r="H833">
        <v>1</v>
      </c>
      <c r="I833">
        <v>29106</v>
      </c>
      <c r="J833">
        <v>18.75</v>
      </c>
      <c r="L833" t="s">
        <v>23</v>
      </c>
      <c r="M833">
        <f t="shared" si="84"/>
        <v>1</v>
      </c>
      <c r="N833">
        <f t="shared" si="85"/>
        <v>-0.32219999999999999</v>
      </c>
      <c r="O833">
        <v>0.42013968499999998</v>
      </c>
      <c r="P833">
        <f t="shared" si="86"/>
        <v>0</v>
      </c>
      <c r="Q833">
        <f t="shared" si="87"/>
        <v>1</v>
      </c>
      <c r="R833" t="b">
        <f t="shared" si="88"/>
        <v>0</v>
      </c>
      <c r="S833" t="b">
        <f t="shared" si="89"/>
        <v>0</v>
      </c>
      <c r="T833" t="b">
        <f t="shared" si="90"/>
        <v>0</v>
      </c>
    </row>
    <row r="834" spans="1:20" x14ac:dyDescent="0.2">
      <c r="A834">
        <v>833</v>
      </c>
      <c r="B834">
        <v>0</v>
      </c>
      <c r="C834">
        <v>3</v>
      </c>
      <c r="D834" t="s">
        <v>1174</v>
      </c>
      <c r="E834" t="s">
        <v>21</v>
      </c>
      <c r="F834">
        <v>29.7</v>
      </c>
      <c r="G834">
        <v>0</v>
      </c>
      <c r="H834">
        <v>0</v>
      </c>
      <c r="I834">
        <v>2671</v>
      </c>
      <c r="J834">
        <v>7.2291999999999996</v>
      </c>
      <c r="L834" t="s">
        <v>31</v>
      </c>
      <c r="M834">
        <f t="shared" si="84"/>
        <v>1</v>
      </c>
      <c r="N834">
        <f t="shared" si="85"/>
        <v>-2.234</v>
      </c>
      <c r="O834">
        <v>9.6738556000000003E-2</v>
      </c>
      <c r="P834">
        <f t="shared" si="86"/>
        <v>0</v>
      </c>
      <c r="Q834">
        <f t="shared" si="87"/>
        <v>0</v>
      </c>
      <c r="R834" t="b">
        <f t="shared" si="88"/>
        <v>1</v>
      </c>
      <c r="S834" t="b">
        <f t="shared" si="89"/>
        <v>0</v>
      </c>
      <c r="T834" t="b">
        <f t="shared" si="90"/>
        <v>1</v>
      </c>
    </row>
    <row r="835" spans="1:20" x14ac:dyDescent="0.2">
      <c r="A835">
        <v>834</v>
      </c>
      <c r="B835">
        <v>0</v>
      </c>
      <c r="C835">
        <v>3</v>
      </c>
      <c r="D835" t="s">
        <v>1175</v>
      </c>
      <c r="E835" t="s">
        <v>21</v>
      </c>
      <c r="F835">
        <v>23</v>
      </c>
      <c r="G835">
        <v>0</v>
      </c>
      <c r="H835">
        <v>0</v>
      </c>
      <c r="I835">
        <v>347468</v>
      </c>
      <c r="J835">
        <v>7.8541999999999996</v>
      </c>
      <c r="L835" t="s">
        <v>23</v>
      </c>
      <c r="M835">
        <f t="shared" ref="M835:M892" si="91">IF(E835="male",1,0)</f>
        <v>1</v>
      </c>
      <c r="N835">
        <f t="shared" ref="N835:N892" si="92">$Y$3+F835*$Y$4+H835*$Y$5+C835*$Y$6+M835*$Y$7+G835*$Y$8</f>
        <v>-1.9660000000000002</v>
      </c>
      <c r="O835">
        <v>0.122819176</v>
      </c>
      <c r="P835">
        <f t="shared" ref="P835:P892" si="93">IF(O835&gt;=0.5,1,0)</f>
        <v>0</v>
      </c>
      <c r="Q835">
        <f t="shared" ref="Q835:Q892" si="94">B835</f>
        <v>0</v>
      </c>
      <c r="R835" t="b">
        <f t="shared" ref="R835:R892" si="95">P835=Q835</f>
        <v>1</v>
      </c>
      <c r="S835" t="b">
        <f t="shared" ref="S835:S892" si="96">AND(P835,Q835)</f>
        <v>0</v>
      </c>
      <c r="T835" t="b">
        <f t="shared" ref="T835:T892" si="97">AND(P835=0,Q835=0)</f>
        <v>1</v>
      </c>
    </row>
    <row r="836" spans="1:20" x14ac:dyDescent="0.2">
      <c r="A836">
        <v>835</v>
      </c>
      <c r="B836">
        <v>0</v>
      </c>
      <c r="C836">
        <v>3</v>
      </c>
      <c r="D836" t="s">
        <v>1176</v>
      </c>
      <c r="E836" t="s">
        <v>21</v>
      </c>
      <c r="F836">
        <v>18</v>
      </c>
      <c r="G836">
        <v>0</v>
      </c>
      <c r="H836">
        <v>0</v>
      </c>
      <c r="I836">
        <v>2223</v>
      </c>
      <c r="J836">
        <v>8.3000000000000007</v>
      </c>
      <c r="L836" t="s">
        <v>23</v>
      </c>
      <c r="M836">
        <f t="shared" si="91"/>
        <v>1</v>
      </c>
      <c r="N836">
        <f t="shared" si="92"/>
        <v>-1.766</v>
      </c>
      <c r="O836">
        <v>0.146040474</v>
      </c>
      <c r="P836">
        <f t="shared" si="93"/>
        <v>0</v>
      </c>
      <c r="Q836">
        <f t="shared" si="94"/>
        <v>0</v>
      </c>
      <c r="R836" t="b">
        <f t="shared" si="95"/>
        <v>1</v>
      </c>
      <c r="S836" t="b">
        <f t="shared" si="96"/>
        <v>0</v>
      </c>
      <c r="T836" t="b">
        <f t="shared" si="97"/>
        <v>1</v>
      </c>
    </row>
    <row r="837" spans="1:20" x14ac:dyDescent="0.2">
      <c r="A837">
        <v>836</v>
      </c>
      <c r="B837">
        <v>1</v>
      </c>
      <c r="C837">
        <v>1</v>
      </c>
      <c r="D837" t="s">
        <v>1177</v>
      </c>
      <c r="E837" t="s">
        <v>28</v>
      </c>
      <c r="F837">
        <v>39</v>
      </c>
      <c r="G837">
        <v>1</v>
      </c>
      <c r="H837">
        <v>1</v>
      </c>
      <c r="I837" t="s">
        <v>1178</v>
      </c>
      <c r="J837">
        <v>83.158299999999997</v>
      </c>
      <c r="K837" t="s">
        <v>1179</v>
      </c>
      <c r="L837" t="s">
        <v>31</v>
      </c>
      <c r="M837">
        <f t="shared" si="91"/>
        <v>0</v>
      </c>
      <c r="N837">
        <f t="shared" si="92"/>
        <v>2.0919999999999996</v>
      </c>
      <c r="O837">
        <v>0.89012318599999996</v>
      </c>
      <c r="P837">
        <f t="shared" si="93"/>
        <v>1</v>
      </c>
      <c r="Q837">
        <f t="shared" si="94"/>
        <v>1</v>
      </c>
      <c r="R837" t="b">
        <f t="shared" si="95"/>
        <v>1</v>
      </c>
      <c r="S837" t="b">
        <f t="shared" si="96"/>
        <v>1</v>
      </c>
      <c r="T837" t="b">
        <f t="shared" si="97"/>
        <v>0</v>
      </c>
    </row>
    <row r="838" spans="1:20" x14ac:dyDescent="0.2">
      <c r="A838">
        <v>837</v>
      </c>
      <c r="B838">
        <v>0</v>
      </c>
      <c r="C838">
        <v>3</v>
      </c>
      <c r="D838" t="s">
        <v>1180</v>
      </c>
      <c r="E838" t="s">
        <v>21</v>
      </c>
      <c r="F838">
        <v>21</v>
      </c>
      <c r="G838">
        <v>0</v>
      </c>
      <c r="H838">
        <v>0</v>
      </c>
      <c r="I838">
        <v>315097</v>
      </c>
      <c r="J838">
        <v>8.6624999999999996</v>
      </c>
      <c r="L838" t="s">
        <v>23</v>
      </c>
      <c r="M838">
        <f t="shared" si="91"/>
        <v>1</v>
      </c>
      <c r="N838">
        <f t="shared" si="92"/>
        <v>-1.8860000000000001</v>
      </c>
      <c r="O838">
        <v>0.13170122000000001</v>
      </c>
      <c r="P838">
        <f t="shared" si="93"/>
        <v>0</v>
      </c>
      <c r="Q838">
        <f t="shared" si="94"/>
        <v>0</v>
      </c>
      <c r="R838" t="b">
        <f t="shared" si="95"/>
        <v>1</v>
      </c>
      <c r="S838" t="b">
        <f t="shared" si="96"/>
        <v>0</v>
      </c>
      <c r="T838" t="b">
        <f t="shared" si="97"/>
        <v>1</v>
      </c>
    </row>
    <row r="839" spans="1:20" x14ac:dyDescent="0.2">
      <c r="A839">
        <v>838</v>
      </c>
      <c r="B839">
        <v>0</v>
      </c>
      <c r="C839">
        <v>3</v>
      </c>
      <c r="D839" t="s">
        <v>1181</v>
      </c>
      <c r="E839" t="s">
        <v>21</v>
      </c>
      <c r="F839">
        <v>29.7</v>
      </c>
      <c r="G839">
        <v>0</v>
      </c>
      <c r="H839">
        <v>0</v>
      </c>
      <c r="I839">
        <v>392092</v>
      </c>
      <c r="J839">
        <v>8.0500000000000007</v>
      </c>
      <c r="L839" t="s">
        <v>23</v>
      </c>
      <c r="M839">
        <f t="shared" si="91"/>
        <v>1</v>
      </c>
      <c r="N839">
        <f t="shared" si="92"/>
        <v>-2.234</v>
      </c>
      <c r="O839">
        <v>9.6738556000000003E-2</v>
      </c>
      <c r="P839">
        <f t="shared" si="93"/>
        <v>0</v>
      </c>
      <c r="Q839">
        <f t="shared" si="94"/>
        <v>0</v>
      </c>
      <c r="R839" t="b">
        <f t="shared" si="95"/>
        <v>1</v>
      </c>
      <c r="S839" t="b">
        <f t="shared" si="96"/>
        <v>0</v>
      </c>
      <c r="T839" t="b">
        <f t="shared" si="97"/>
        <v>1</v>
      </c>
    </row>
    <row r="840" spans="1:20" x14ac:dyDescent="0.2">
      <c r="A840">
        <v>839</v>
      </c>
      <c r="B840">
        <v>1</v>
      </c>
      <c r="C840">
        <v>3</v>
      </c>
      <c r="D840" t="s">
        <v>1182</v>
      </c>
      <c r="E840" t="s">
        <v>21</v>
      </c>
      <c r="F840">
        <v>32</v>
      </c>
      <c r="G840">
        <v>0</v>
      </c>
      <c r="H840">
        <v>0</v>
      </c>
      <c r="I840">
        <v>1601</v>
      </c>
      <c r="J840">
        <v>56.495800000000003</v>
      </c>
      <c r="L840" t="s">
        <v>23</v>
      </c>
      <c r="M840">
        <f t="shared" si="91"/>
        <v>1</v>
      </c>
      <c r="N840">
        <f t="shared" si="92"/>
        <v>-2.3260000000000005</v>
      </c>
      <c r="O840">
        <v>8.8992422000000002E-2</v>
      </c>
      <c r="P840">
        <f t="shared" si="93"/>
        <v>0</v>
      </c>
      <c r="Q840">
        <f t="shared" si="94"/>
        <v>1</v>
      </c>
      <c r="R840" t="b">
        <f t="shared" si="95"/>
        <v>0</v>
      </c>
      <c r="S840" t="b">
        <f t="shared" si="96"/>
        <v>0</v>
      </c>
      <c r="T840" t="b">
        <f t="shared" si="97"/>
        <v>0</v>
      </c>
    </row>
    <row r="841" spans="1:20" x14ac:dyDescent="0.2">
      <c r="A841">
        <v>840</v>
      </c>
      <c r="B841">
        <v>1</v>
      </c>
      <c r="C841">
        <v>1</v>
      </c>
      <c r="D841" t="s">
        <v>1183</v>
      </c>
      <c r="E841" t="s">
        <v>21</v>
      </c>
      <c r="F841">
        <v>29.7</v>
      </c>
      <c r="G841">
        <v>0</v>
      </c>
      <c r="H841">
        <v>0</v>
      </c>
      <c r="I841">
        <v>11774</v>
      </c>
      <c r="J841">
        <v>29.7</v>
      </c>
      <c r="K841" t="s">
        <v>1184</v>
      </c>
      <c r="L841" t="s">
        <v>31</v>
      </c>
      <c r="M841">
        <f t="shared" si="91"/>
        <v>1</v>
      </c>
      <c r="N841">
        <f t="shared" si="92"/>
        <v>0.1120000000000001</v>
      </c>
      <c r="O841">
        <v>0.52797076700000001</v>
      </c>
      <c r="P841">
        <f t="shared" si="93"/>
        <v>1</v>
      </c>
      <c r="Q841">
        <f t="shared" si="94"/>
        <v>1</v>
      </c>
      <c r="R841" t="b">
        <f t="shared" si="95"/>
        <v>1</v>
      </c>
      <c r="S841" t="b">
        <f t="shared" si="96"/>
        <v>1</v>
      </c>
      <c r="T841" t="b">
        <f t="shared" si="97"/>
        <v>0</v>
      </c>
    </row>
    <row r="842" spans="1:20" x14ac:dyDescent="0.2">
      <c r="A842">
        <v>841</v>
      </c>
      <c r="B842">
        <v>0</v>
      </c>
      <c r="C842">
        <v>3</v>
      </c>
      <c r="D842" t="s">
        <v>1185</v>
      </c>
      <c r="E842" t="s">
        <v>21</v>
      </c>
      <c r="F842">
        <v>20</v>
      </c>
      <c r="G842">
        <v>0</v>
      </c>
      <c r="H842">
        <v>0</v>
      </c>
      <c r="I842" t="s">
        <v>1186</v>
      </c>
      <c r="J842">
        <v>7.9249999999999998</v>
      </c>
      <c r="L842" t="s">
        <v>23</v>
      </c>
      <c r="M842">
        <f t="shared" si="91"/>
        <v>1</v>
      </c>
      <c r="N842">
        <f t="shared" si="92"/>
        <v>-1.8460000000000001</v>
      </c>
      <c r="O842">
        <v>0.13634322700000001</v>
      </c>
      <c r="P842">
        <f t="shared" si="93"/>
        <v>0</v>
      </c>
      <c r="Q842">
        <f t="shared" si="94"/>
        <v>0</v>
      </c>
      <c r="R842" t="b">
        <f t="shared" si="95"/>
        <v>1</v>
      </c>
      <c r="S842" t="b">
        <f t="shared" si="96"/>
        <v>0</v>
      </c>
      <c r="T842" t="b">
        <f t="shared" si="97"/>
        <v>1</v>
      </c>
    </row>
    <row r="843" spans="1:20" x14ac:dyDescent="0.2">
      <c r="A843">
        <v>842</v>
      </c>
      <c r="B843">
        <v>0</v>
      </c>
      <c r="C843">
        <v>2</v>
      </c>
      <c r="D843" t="s">
        <v>1187</v>
      </c>
      <c r="E843" t="s">
        <v>21</v>
      </c>
      <c r="F843">
        <v>16</v>
      </c>
      <c r="G843">
        <v>0</v>
      </c>
      <c r="H843">
        <v>0</v>
      </c>
      <c r="I843" t="s">
        <v>1099</v>
      </c>
      <c r="J843">
        <v>10.5</v>
      </c>
      <c r="L843" t="s">
        <v>23</v>
      </c>
      <c r="M843">
        <f t="shared" si="91"/>
        <v>1</v>
      </c>
      <c r="N843">
        <f t="shared" si="92"/>
        <v>-0.5129999999999999</v>
      </c>
      <c r="O843">
        <v>0.37449051900000002</v>
      </c>
      <c r="P843">
        <f t="shared" si="93"/>
        <v>0</v>
      </c>
      <c r="Q843">
        <f t="shared" si="94"/>
        <v>0</v>
      </c>
      <c r="R843" t="b">
        <f t="shared" si="95"/>
        <v>1</v>
      </c>
      <c r="S843" t="b">
        <f t="shared" si="96"/>
        <v>0</v>
      </c>
      <c r="T843" t="b">
        <f t="shared" si="97"/>
        <v>1</v>
      </c>
    </row>
    <row r="844" spans="1:20" x14ac:dyDescent="0.2">
      <c r="A844">
        <v>843</v>
      </c>
      <c r="B844">
        <v>1</v>
      </c>
      <c r="C844">
        <v>1</v>
      </c>
      <c r="D844" t="s">
        <v>1188</v>
      </c>
      <c r="E844" t="s">
        <v>28</v>
      </c>
      <c r="F844">
        <v>30</v>
      </c>
      <c r="G844">
        <v>0</v>
      </c>
      <c r="H844">
        <v>0</v>
      </c>
      <c r="I844">
        <v>113798</v>
      </c>
      <c r="J844">
        <v>31</v>
      </c>
      <c r="L844" t="s">
        <v>31</v>
      </c>
      <c r="M844">
        <f t="shared" si="91"/>
        <v>0</v>
      </c>
      <c r="N844">
        <f t="shared" si="92"/>
        <v>2.8679999999999994</v>
      </c>
      <c r="O844">
        <v>0.94624170200000002</v>
      </c>
      <c r="P844">
        <f t="shared" si="93"/>
        <v>1</v>
      </c>
      <c r="Q844">
        <f t="shared" si="94"/>
        <v>1</v>
      </c>
      <c r="R844" t="b">
        <f t="shared" si="95"/>
        <v>1</v>
      </c>
      <c r="S844" t="b">
        <f t="shared" si="96"/>
        <v>1</v>
      </c>
      <c r="T844" t="b">
        <f t="shared" si="97"/>
        <v>0</v>
      </c>
    </row>
    <row r="845" spans="1:20" x14ac:dyDescent="0.2">
      <c r="A845">
        <v>844</v>
      </c>
      <c r="B845">
        <v>0</v>
      </c>
      <c r="C845">
        <v>3</v>
      </c>
      <c r="D845" t="s">
        <v>1189</v>
      </c>
      <c r="E845" t="s">
        <v>21</v>
      </c>
      <c r="F845">
        <v>34.5</v>
      </c>
      <c r="G845">
        <v>0</v>
      </c>
      <c r="H845">
        <v>0</v>
      </c>
      <c r="I845">
        <v>2683</v>
      </c>
      <c r="J845">
        <v>6.4375</v>
      </c>
      <c r="L845" t="s">
        <v>31</v>
      </c>
      <c r="M845">
        <f t="shared" si="91"/>
        <v>1</v>
      </c>
      <c r="N845">
        <f t="shared" si="92"/>
        <v>-2.4260000000000002</v>
      </c>
      <c r="O845">
        <v>8.1211432E-2</v>
      </c>
      <c r="P845">
        <f t="shared" si="93"/>
        <v>0</v>
      </c>
      <c r="Q845">
        <f t="shared" si="94"/>
        <v>0</v>
      </c>
      <c r="R845" t="b">
        <f t="shared" si="95"/>
        <v>1</v>
      </c>
      <c r="S845" t="b">
        <f t="shared" si="96"/>
        <v>0</v>
      </c>
      <c r="T845" t="b">
        <f t="shared" si="97"/>
        <v>1</v>
      </c>
    </row>
    <row r="846" spans="1:20" x14ac:dyDescent="0.2">
      <c r="A846">
        <v>845</v>
      </c>
      <c r="B846">
        <v>0</v>
      </c>
      <c r="C846">
        <v>3</v>
      </c>
      <c r="D846" t="s">
        <v>1190</v>
      </c>
      <c r="E846" t="s">
        <v>21</v>
      </c>
      <c r="F846">
        <v>17</v>
      </c>
      <c r="G846">
        <v>0</v>
      </c>
      <c r="H846">
        <v>0</v>
      </c>
      <c r="I846">
        <v>315090</v>
      </c>
      <c r="J846">
        <v>8.6624999999999996</v>
      </c>
      <c r="L846" t="s">
        <v>23</v>
      </c>
      <c r="M846">
        <f t="shared" si="91"/>
        <v>1</v>
      </c>
      <c r="N846">
        <f t="shared" si="92"/>
        <v>-1.726</v>
      </c>
      <c r="O846">
        <v>0.15109993899999999</v>
      </c>
      <c r="P846">
        <f t="shared" si="93"/>
        <v>0</v>
      </c>
      <c r="Q846">
        <f t="shared" si="94"/>
        <v>0</v>
      </c>
      <c r="R846" t="b">
        <f t="shared" si="95"/>
        <v>1</v>
      </c>
      <c r="S846" t="b">
        <f t="shared" si="96"/>
        <v>0</v>
      </c>
      <c r="T846" t="b">
        <f t="shared" si="97"/>
        <v>1</v>
      </c>
    </row>
    <row r="847" spans="1:20" x14ac:dyDescent="0.2">
      <c r="A847">
        <v>846</v>
      </c>
      <c r="B847">
        <v>0</v>
      </c>
      <c r="C847">
        <v>3</v>
      </c>
      <c r="D847" t="s">
        <v>1191</v>
      </c>
      <c r="E847" t="s">
        <v>21</v>
      </c>
      <c r="F847">
        <v>42</v>
      </c>
      <c r="G847">
        <v>0</v>
      </c>
      <c r="H847">
        <v>0</v>
      </c>
      <c r="I847" t="s">
        <v>1192</v>
      </c>
      <c r="J847">
        <v>7.55</v>
      </c>
      <c r="L847" t="s">
        <v>23</v>
      </c>
      <c r="M847">
        <f t="shared" si="91"/>
        <v>1</v>
      </c>
      <c r="N847">
        <f t="shared" si="92"/>
        <v>-2.726</v>
      </c>
      <c r="O847">
        <v>6.1456477000000002E-2</v>
      </c>
      <c r="P847">
        <f t="shared" si="93"/>
        <v>0</v>
      </c>
      <c r="Q847">
        <f t="shared" si="94"/>
        <v>0</v>
      </c>
      <c r="R847" t="b">
        <f t="shared" si="95"/>
        <v>1</v>
      </c>
      <c r="S847" t="b">
        <f t="shared" si="96"/>
        <v>0</v>
      </c>
      <c r="T847" t="b">
        <f t="shared" si="97"/>
        <v>1</v>
      </c>
    </row>
    <row r="848" spans="1:20" x14ac:dyDescent="0.2">
      <c r="A848">
        <v>847</v>
      </c>
      <c r="B848">
        <v>0</v>
      </c>
      <c r="C848">
        <v>3</v>
      </c>
      <c r="D848" t="s">
        <v>1193</v>
      </c>
      <c r="E848" t="s">
        <v>21</v>
      </c>
      <c r="F848">
        <v>29.7</v>
      </c>
      <c r="G848">
        <v>8</v>
      </c>
      <c r="H848">
        <v>2</v>
      </c>
      <c r="I848" t="s">
        <v>278</v>
      </c>
      <c r="J848">
        <v>69.55</v>
      </c>
      <c r="L848" t="s">
        <v>23</v>
      </c>
      <c r="M848">
        <f t="shared" si="91"/>
        <v>1</v>
      </c>
      <c r="N848">
        <f t="shared" si="92"/>
        <v>-5.07</v>
      </c>
      <c r="O848">
        <v>6.2431980000000002E-3</v>
      </c>
      <c r="P848">
        <f t="shared" si="93"/>
        <v>0</v>
      </c>
      <c r="Q848">
        <f t="shared" si="94"/>
        <v>0</v>
      </c>
      <c r="R848" t="b">
        <f t="shared" si="95"/>
        <v>1</v>
      </c>
      <c r="S848" t="b">
        <f t="shared" si="96"/>
        <v>0</v>
      </c>
      <c r="T848" t="b">
        <f t="shared" si="97"/>
        <v>1</v>
      </c>
    </row>
    <row r="849" spans="1:20" x14ac:dyDescent="0.2">
      <c r="A849">
        <v>848</v>
      </c>
      <c r="B849">
        <v>0</v>
      </c>
      <c r="C849">
        <v>3</v>
      </c>
      <c r="D849" t="s">
        <v>1194</v>
      </c>
      <c r="E849" t="s">
        <v>21</v>
      </c>
      <c r="F849">
        <v>35</v>
      </c>
      <c r="G849">
        <v>0</v>
      </c>
      <c r="H849">
        <v>0</v>
      </c>
      <c r="I849">
        <v>349213</v>
      </c>
      <c r="J849">
        <v>7.8958000000000004</v>
      </c>
      <c r="L849" t="s">
        <v>31</v>
      </c>
      <c r="M849">
        <f t="shared" si="91"/>
        <v>1</v>
      </c>
      <c r="N849">
        <f t="shared" si="92"/>
        <v>-2.4460000000000006</v>
      </c>
      <c r="O849">
        <v>7.9731553999999996E-2</v>
      </c>
      <c r="P849">
        <f t="shared" si="93"/>
        <v>0</v>
      </c>
      <c r="Q849">
        <f t="shared" si="94"/>
        <v>0</v>
      </c>
      <c r="R849" t="b">
        <f t="shared" si="95"/>
        <v>1</v>
      </c>
      <c r="S849" t="b">
        <f t="shared" si="96"/>
        <v>0</v>
      </c>
      <c r="T849" t="b">
        <f t="shared" si="97"/>
        <v>1</v>
      </c>
    </row>
    <row r="850" spans="1:20" x14ac:dyDescent="0.2">
      <c r="A850">
        <v>849</v>
      </c>
      <c r="B850">
        <v>0</v>
      </c>
      <c r="C850">
        <v>2</v>
      </c>
      <c r="D850" t="s">
        <v>1195</v>
      </c>
      <c r="E850" t="s">
        <v>21</v>
      </c>
      <c r="F850">
        <v>28</v>
      </c>
      <c r="G850">
        <v>0</v>
      </c>
      <c r="H850">
        <v>1</v>
      </c>
      <c r="I850">
        <v>248727</v>
      </c>
      <c r="J850">
        <v>33</v>
      </c>
      <c r="L850" t="s">
        <v>23</v>
      </c>
      <c r="M850">
        <f t="shared" si="91"/>
        <v>1</v>
      </c>
      <c r="N850">
        <f t="shared" si="92"/>
        <v>-1.0750000000000002</v>
      </c>
      <c r="O850">
        <v>0.254453386</v>
      </c>
      <c r="P850">
        <f t="shared" si="93"/>
        <v>0</v>
      </c>
      <c r="Q850">
        <f t="shared" si="94"/>
        <v>0</v>
      </c>
      <c r="R850" t="b">
        <f t="shared" si="95"/>
        <v>1</v>
      </c>
      <c r="S850" t="b">
        <f t="shared" si="96"/>
        <v>0</v>
      </c>
      <c r="T850" t="b">
        <f t="shared" si="97"/>
        <v>1</v>
      </c>
    </row>
    <row r="851" spans="1:20" x14ac:dyDescent="0.2">
      <c r="A851">
        <v>850</v>
      </c>
      <c r="B851">
        <v>1</v>
      </c>
      <c r="C851">
        <v>1</v>
      </c>
      <c r="D851" t="s">
        <v>1196</v>
      </c>
      <c r="E851" t="s">
        <v>28</v>
      </c>
      <c r="F851">
        <v>29.7</v>
      </c>
      <c r="G851">
        <v>1</v>
      </c>
      <c r="H851">
        <v>0</v>
      </c>
      <c r="I851">
        <v>17453</v>
      </c>
      <c r="J851">
        <v>89.104200000000006</v>
      </c>
      <c r="K851" t="s">
        <v>682</v>
      </c>
      <c r="L851" t="s">
        <v>31</v>
      </c>
      <c r="M851">
        <f t="shared" si="91"/>
        <v>0</v>
      </c>
      <c r="N851">
        <f t="shared" si="92"/>
        <v>2.5459999999999998</v>
      </c>
      <c r="O851">
        <v>0.92730433099999998</v>
      </c>
      <c r="P851">
        <f t="shared" si="93"/>
        <v>1</v>
      </c>
      <c r="Q851">
        <f t="shared" si="94"/>
        <v>1</v>
      </c>
      <c r="R851" t="b">
        <f t="shared" si="95"/>
        <v>1</v>
      </c>
      <c r="S851" t="b">
        <f t="shared" si="96"/>
        <v>1</v>
      </c>
      <c r="T851" t="b">
        <f t="shared" si="97"/>
        <v>0</v>
      </c>
    </row>
    <row r="852" spans="1:20" x14ac:dyDescent="0.2">
      <c r="A852">
        <v>851</v>
      </c>
      <c r="B852">
        <v>0</v>
      </c>
      <c r="C852">
        <v>3</v>
      </c>
      <c r="D852" t="s">
        <v>1197</v>
      </c>
      <c r="E852" t="s">
        <v>21</v>
      </c>
      <c r="F852">
        <v>4</v>
      </c>
      <c r="G852">
        <v>4</v>
      </c>
      <c r="H852">
        <v>2</v>
      </c>
      <c r="I852">
        <v>347082</v>
      </c>
      <c r="J852">
        <v>31.274999999999999</v>
      </c>
      <c r="L852" t="s">
        <v>23</v>
      </c>
      <c r="M852">
        <f t="shared" si="91"/>
        <v>1</v>
      </c>
      <c r="N852">
        <f t="shared" si="92"/>
        <v>-2.7060000000000004</v>
      </c>
      <c r="O852">
        <v>6.2620236999999995E-2</v>
      </c>
      <c r="P852">
        <f t="shared" si="93"/>
        <v>0</v>
      </c>
      <c r="Q852">
        <f t="shared" si="94"/>
        <v>0</v>
      </c>
      <c r="R852" t="b">
        <f t="shared" si="95"/>
        <v>1</v>
      </c>
      <c r="S852" t="b">
        <f t="shared" si="96"/>
        <v>0</v>
      </c>
      <c r="T852" t="b">
        <f t="shared" si="97"/>
        <v>1</v>
      </c>
    </row>
    <row r="853" spans="1:20" x14ac:dyDescent="0.2">
      <c r="A853">
        <v>852</v>
      </c>
      <c r="B853">
        <v>0</v>
      </c>
      <c r="C853">
        <v>3</v>
      </c>
      <c r="D853" t="s">
        <v>1198</v>
      </c>
      <c r="E853" t="s">
        <v>21</v>
      </c>
      <c r="F853">
        <v>74</v>
      </c>
      <c r="G853">
        <v>0</v>
      </c>
      <c r="H853">
        <v>0</v>
      </c>
      <c r="I853">
        <v>347060</v>
      </c>
      <c r="J853">
        <v>7.7750000000000004</v>
      </c>
      <c r="L853" t="s">
        <v>23</v>
      </c>
      <c r="M853">
        <f t="shared" si="91"/>
        <v>1</v>
      </c>
      <c r="N853">
        <f t="shared" si="92"/>
        <v>-4.0060000000000002</v>
      </c>
      <c r="O853">
        <v>1.788054E-2</v>
      </c>
      <c r="P853">
        <f t="shared" si="93"/>
        <v>0</v>
      </c>
      <c r="Q853">
        <f t="shared" si="94"/>
        <v>0</v>
      </c>
      <c r="R853" t="b">
        <f t="shared" si="95"/>
        <v>1</v>
      </c>
      <c r="S853" t="b">
        <f t="shared" si="96"/>
        <v>0</v>
      </c>
      <c r="T853" t="b">
        <f t="shared" si="97"/>
        <v>1</v>
      </c>
    </row>
    <row r="854" spans="1:20" x14ac:dyDescent="0.2">
      <c r="A854">
        <v>853</v>
      </c>
      <c r="B854">
        <v>0</v>
      </c>
      <c r="C854">
        <v>3</v>
      </c>
      <c r="D854" t="s">
        <v>1199</v>
      </c>
      <c r="E854" t="s">
        <v>28</v>
      </c>
      <c r="F854">
        <v>9</v>
      </c>
      <c r="G854">
        <v>1</v>
      </c>
      <c r="H854">
        <v>1</v>
      </c>
      <c r="I854">
        <v>2678</v>
      </c>
      <c r="J854">
        <v>15.245799999999999</v>
      </c>
      <c r="L854" t="s">
        <v>31</v>
      </c>
      <c r="M854">
        <f t="shared" si="91"/>
        <v>0</v>
      </c>
      <c r="N854">
        <f t="shared" si="92"/>
        <v>0.94599999999999929</v>
      </c>
      <c r="O854">
        <v>0.72031003500000002</v>
      </c>
      <c r="P854">
        <f t="shared" si="93"/>
        <v>1</v>
      </c>
      <c r="Q854">
        <f t="shared" si="94"/>
        <v>0</v>
      </c>
      <c r="R854" t="b">
        <f t="shared" si="95"/>
        <v>0</v>
      </c>
      <c r="S854" t="b">
        <f t="shared" si="96"/>
        <v>0</v>
      </c>
      <c r="T854" t="b">
        <f t="shared" si="97"/>
        <v>0</v>
      </c>
    </row>
    <row r="855" spans="1:20" x14ac:dyDescent="0.2">
      <c r="A855">
        <v>854</v>
      </c>
      <c r="B855">
        <v>1</v>
      </c>
      <c r="C855">
        <v>1</v>
      </c>
      <c r="D855" t="s">
        <v>1200</v>
      </c>
      <c r="E855" t="s">
        <v>28</v>
      </c>
      <c r="F855">
        <v>16</v>
      </c>
      <c r="G855">
        <v>0</v>
      </c>
      <c r="H855">
        <v>1</v>
      </c>
      <c r="I855" t="s">
        <v>1201</v>
      </c>
      <c r="J855">
        <v>39.4</v>
      </c>
      <c r="K855" t="s">
        <v>1202</v>
      </c>
      <c r="L855" t="s">
        <v>23</v>
      </c>
      <c r="M855">
        <f t="shared" si="91"/>
        <v>0</v>
      </c>
      <c r="N855">
        <f t="shared" si="92"/>
        <v>3.3460000000000001</v>
      </c>
      <c r="O855">
        <v>0.96597360600000004</v>
      </c>
      <c r="P855">
        <f t="shared" si="93"/>
        <v>1</v>
      </c>
      <c r="Q855">
        <f t="shared" si="94"/>
        <v>1</v>
      </c>
      <c r="R855" t="b">
        <f t="shared" si="95"/>
        <v>1</v>
      </c>
      <c r="S855" t="b">
        <f t="shared" si="96"/>
        <v>1</v>
      </c>
      <c r="T855" t="b">
        <f t="shared" si="97"/>
        <v>0</v>
      </c>
    </row>
    <row r="856" spans="1:20" x14ac:dyDescent="0.2">
      <c r="A856">
        <v>855</v>
      </c>
      <c r="B856">
        <v>0</v>
      </c>
      <c r="C856">
        <v>2</v>
      </c>
      <c r="D856" t="s">
        <v>1203</v>
      </c>
      <c r="E856" t="s">
        <v>28</v>
      </c>
      <c r="F856">
        <v>44</v>
      </c>
      <c r="G856">
        <v>1</v>
      </c>
      <c r="H856">
        <v>0</v>
      </c>
      <c r="I856">
        <v>244252</v>
      </c>
      <c r="J856">
        <v>26</v>
      </c>
      <c r="L856" t="s">
        <v>23</v>
      </c>
      <c r="M856">
        <f t="shared" si="91"/>
        <v>0</v>
      </c>
      <c r="N856">
        <f t="shared" si="92"/>
        <v>0.80099999999999971</v>
      </c>
      <c r="O856">
        <v>0.69018835000000001</v>
      </c>
      <c r="P856">
        <f t="shared" si="93"/>
        <v>1</v>
      </c>
      <c r="Q856">
        <f t="shared" si="94"/>
        <v>0</v>
      </c>
      <c r="R856" t="b">
        <f t="shared" si="95"/>
        <v>0</v>
      </c>
      <c r="S856" t="b">
        <f t="shared" si="96"/>
        <v>0</v>
      </c>
      <c r="T856" t="b">
        <f t="shared" si="97"/>
        <v>0</v>
      </c>
    </row>
    <row r="857" spans="1:20" x14ac:dyDescent="0.2">
      <c r="A857">
        <v>856</v>
      </c>
      <c r="B857">
        <v>1</v>
      </c>
      <c r="C857">
        <v>3</v>
      </c>
      <c r="D857" t="s">
        <v>1204</v>
      </c>
      <c r="E857" t="s">
        <v>28</v>
      </c>
      <c r="F857">
        <v>18</v>
      </c>
      <c r="G857">
        <v>0</v>
      </c>
      <c r="H857">
        <v>1</v>
      </c>
      <c r="I857">
        <v>392091</v>
      </c>
      <c r="J857">
        <v>9.35</v>
      </c>
      <c r="L857" t="s">
        <v>23</v>
      </c>
      <c r="M857">
        <f t="shared" si="91"/>
        <v>0</v>
      </c>
      <c r="N857">
        <f t="shared" si="92"/>
        <v>0.91999999999999993</v>
      </c>
      <c r="O857">
        <v>0.71504210599999996</v>
      </c>
      <c r="P857">
        <f t="shared" si="93"/>
        <v>1</v>
      </c>
      <c r="Q857">
        <f t="shared" si="94"/>
        <v>1</v>
      </c>
      <c r="R857" t="b">
        <f t="shared" si="95"/>
        <v>1</v>
      </c>
      <c r="S857" t="b">
        <f t="shared" si="96"/>
        <v>1</v>
      </c>
      <c r="T857" t="b">
        <f t="shared" si="97"/>
        <v>0</v>
      </c>
    </row>
    <row r="858" spans="1:20" x14ac:dyDescent="0.2">
      <c r="A858">
        <v>857</v>
      </c>
      <c r="B858">
        <v>1</v>
      </c>
      <c r="C858">
        <v>1</v>
      </c>
      <c r="D858" t="s">
        <v>1205</v>
      </c>
      <c r="E858" t="s">
        <v>28</v>
      </c>
      <c r="F858">
        <v>45</v>
      </c>
      <c r="G858">
        <v>1</v>
      </c>
      <c r="H858">
        <v>1</v>
      </c>
      <c r="I858">
        <v>36928</v>
      </c>
      <c r="J858">
        <v>164.86670000000001</v>
      </c>
      <c r="L858" t="s">
        <v>23</v>
      </c>
      <c r="M858">
        <f t="shared" si="91"/>
        <v>0</v>
      </c>
      <c r="N858">
        <f t="shared" si="92"/>
        <v>1.8519999999999999</v>
      </c>
      <c r="O858">
        <v>0.86436175500000001</v>
      </c>
      <c r="P858">
        <f t="shared" si="93"/>
        <v>1</v>
      </c>
      <c r="Q858">
        <f t="shared" si="94"/>
        <v>1</v>
      </c>
      <c r="R858" t="b">
        <f t="shared" si="95"/>
        <v>1</v>
      </c>
      <c r="S858" t="b">
        <f t="shared" si="96"/>
        <v>1</v>
      </c>
      <c r="T858" t="b">
        <f t="shared" si="97"/>
        <v>0</v>
      </c>
    </row>
    <row r="859" spans="1:20" x14ac:dyDescent="0.2">
      <c r="A859">
        <v>858</v>
      </c>
      <c r="B859">
        <v>1</v>
      </c>
      <c r="C859">
        <v>1</v>
      </c>
      <c r="D859" t="s">
        <v>1206</v>
      </c>
      <c r="E859" t="s">
        <v>21</v>
      </c>
      <c r="F859">
        <v>51</v>
      </c>
      <c r="G859">
        <v>0</v>
      </c>
      <c r="H859">
        <v>0</v>
      </c>
      <c r="I859">
        <v>113055</v>
      </c>
      <c r="J859">
        <v>26.55</v>
      </c>
      <c r="K859" t="s">
        <v>1207</v>
      </c>
      <c r="L859" t="s">
        <v>23</v>
      </c>
      <c r="M859">
        <f t="shared" si="91"/>
        <v>1</v>
      </c>
      <c r="N859">
        <f t="shared" si="92"/>
        <v>-0.74000000000000021</v>
      </c>
      <c r="O859">
        <v>0.32300414399999999</v>
      </c>
      <c r="P859">
        <f t="shared" si="93"/>
        <v>0</v>
      </c>
      <c r="Q859">
        <f t="shared" si="94"/>
        <v>1</v>
      </c>
      <c r="R859" t="b">
        <f t="shared" si="95"/>
        <v>0</v>
      </c>
      <c r="S859" t="b">
        <f t="shared" si="96"/>
        <v>0</v>
      </c>
      <c r="T859" t="b">
        <f t="shared" si="97"/>
        <v>0</v>
      </c>
    </row>
    <row r="860" spans="1:20" x14ac:dyDescent="0.2">
      <c r="A860">
        <v>859</v>
      </c>
      <c r="B860">
        <v>1</v>
      </c>
      <c r="C860">
        <v>3</v>
      </c>
      <c r="D860" t="s">
        <v>1208</v>
      </c>
      <c r="E860" t="s">
        <v>28</v>
      </c>
      <c r="F860">
        <v>24</v>
      </c>
      <c r="G860">
        <v>0</v>
      </c>
      <c r="H860">
        <v>3</v>
      </c>
      <c r="I860">
        <v>2666</v>
      </c>
      <c r="J860">
        <v>19.258299999999998</v>
      </c>
      <c r="L860" t="s">
        <v>31</v>
      </c>
      <c r="M860">
        <f t="shared" si="91"/>
        <v>0</v>
      </c>
      <c r="N860">
        <f t="shared" si="92"/>
        <v>0.51600000000000001</v>
      </c>
      <c r="O860">
        <v>0.62621195799999996</v>
      </c>
      <c r="P860">
        <f t="shared" si="93"/>
        <v>1</v>
      </c>
      <c r="Q860">
        <f t="shared" si="94"/>
        <v>1</v>
      </c>
      <c r="R860" t="b">
        <f t="shared" si="95"/>
        <v>1</v>
      </c>
      <c r="S860" t="b">
        <f t="shared" si="96"/>
        <v>1</v>
      </c>
      <c r="T860" t="b">
        <f t="shared" si="97"/>
        <v>0</v>
      </c>
    </row>
    <row r="861" spans="1:20" x14ac:dyDescent="0.2">
      <c r="A861">
        <v>860</v>
      </c>
      <c r="B861">
        <v>0</v>
      </c>
      <c r="C861">
        <v>3</v>
      </c>
      <c r="D861" t="s">
        <v>1209</v>
      </c>
      <c r="E861" t="s">
        <v>21</v>
      </c>
      <c r="F861">
        <v>29.7</v>
      </c>
      <c r="G861">
        <v>0</v>
      </c>
      <c r="H861">
        <v>0</v>
      </c>
      <c r="I861">
        <v>2629</v>
      </c>
      <c r="J861">
        <v>7.2291999999999996</v>
      </c>
      <c r="L861" t="s">
        <v>31</v>
      </c>
      <c r="M861">
        <f t="shared" si="91"/>
        <v>1</v>
      </c>
      <c r="N861">
        <f t="shared" si="92"/>
        <v>-2.234</v>
      </c>
      <c r="O861">
        <v>9.6738556000000003E-2</v>
      </c>
      <c r="P861">
        <f t="shared" si="93"/>
        <v>0</v>
      </c>
      <c r="Q861">
        <f t="shared" si="94"/>
        <v>0</v>
      </c>
      <c r="R861" t="b">
        <f t="shared" si="95"/>
        <v>1</v>
      </c>
      <c r="S861" t="b">
        <f t="shared" si="96"/>
        <v>0</v>
      </c>
      <c r="T861" t="b">
        <f t="shared" si="97"/>
        <v>1</v>
      </c>
    </row>
    <row r="862" spans="1:20" x14ac:dyDescent="0.2">
      <c r="A862">
        <v>861</v>
      </c>
      <c r="B862">
        <v>0</v>
      </c>
      <c r="C862">
        <v>3</v>
      </c>
      <c r="D862" t="s">
        <v>1210</v>
      </c>
      <c r="E862" t="s">
        <v>21</v>
      </c>
      <c r="F862">
        <v>41</v>
      </c>
      <c r="G862">
        <v>2</v>
      </c>
      <c r="H862">
        <v>0</v>
      </c>
      <c r="I862">
        <v>350026</v>
      </c>
      <c r="J862">
        <v>14.1083</v>
      </c>
      <c r="L862" t="s">
        <v>23</v>
      </c>
      <c r="M862">
        <f t="shared" si="91"/>
        <v>1</v>
      </c>
      <c r="N862">
        <f t="shared" si="92"/>
        <v>-3.3540000000000005</v>
      </c>
      <c r="O862">
        <v>3.3764423000000002E-2</v>
      </c>
      <c r="P862">
        <f t="shared" si="93"/>
        <v>0</v>
      </c>
      <c r="Q862">
        <f t="shared" si="94"/>
        <v>0</v>
      </c>
      <c r="R862" t="b">
        <f t="shared" si="95"/>
        <v>1</v>
      </c>
      <c r="S862" t="b">
        <f t="shared" si="96"/>
        <v>0</v>
      </c>
      <c r="T862" t="b">
        <f t="shared" si="97"/>
        <v>1</v>
      </c>
    </row>
    <row r="863" spans="1:20" x14ac:dyDescent="0.2">
      <c r="A863">
        <v>862</v>
      </c>
      <c r="B863">
        <v>0</v>
      </c>
      <c r="C863">
        <v>2</v>
      </c>
      <c r="D863" t="s">
        <v>1211</v>
      </c>
      <c r="E863" t="s">
        <v>21</v>
      </c>
      <c r="F863">
        <v>21</v>
      </c>
      <c r="G863">
        <v>1</v>
      </c>
      <c r="H863">
        <v>0</v>
      </c>
      <c r="I863">
        <v>28134</v>
      </c>
      <c r="J863">
        <v>11.5</v>
      </c>
      <c r="L863" t="s">
        <v>23</v>
      </c>
      <c r="M863">
        <f t="shared" si="91"/>
        <v>1</v>
      </c>
      <c r="N863">
        <f t="shared" si="92"/>
        <v>-1.0470000000000002</v>
      </c>
      <c r="O863">
        <v>0.25980159899999999</v>
      </c>
      <c r="P863">
        <f t="shared" si="93"/>
        <v>0</v>
      </c>
      <c r="Q863">
        <f t="shared" si="94"/>
        <v>0</v>
      </c>
      <c r="R863" t="b">
        <f t="shared" si="95"/>
        <v>1</v>
      </c>
      <c r="S863" t="b">
        <f t="shared" si="96"/>
        <v>0</v>
      </c>
      <c r="T863" t="b">
        <f t="shared" si="97"/>
        <v>1</v>
      </c>
    </row>
    <row r="864" spans="1:20" x14ac:dyDescent="0.2">
      <c r="A864">
        <v>863</v>
      </c>
      <c r="B864">
        <v>1</v>
      </c>
      <c r="C864">
        <v>1</v>
      </c>
      <c r="D864" t="s">
        <v>1212</v>
      </c>
      <c r="E864" t="s">
        <v>28</v>
      </c>
      <c r="F864">
        <v>48</v>
      </c>
      <c r="G864">
        <v>0</v>
      </c>
      <c r="H864">
        <v>0</v>
      </c>
      <c r="I864">
        <v>17466</v>
      </c>
      <c r="J864">
        <v>25.929200000000002</v>
      </c>
      <c r="K864" t="s">
        <v>1132</v>
      </c>
      <c r="L864" t="s">
        <v>23</v>
      </c>
      <c r="M864">
        <f t="shared" si="91"/>
        <v>0</v>
      </c>
      <c r="N864">
        <f t="shared" si="92"/>
        <v>2.1479999999999997</v>
      </c>
      <c r="O864">
        <v>0.89548173600000003</v>
      </c>
      <c r="P864">
        <f t="shared" si="93"/>
        <v>1</v>
      </c>
      <c r="Q864">
        <f t="shared" si="94"/>
        <v>1</v>
      </c>
      <c r="R864" t="b">
        <f t="shared" si="95"/>
        <v>1</v>
      </c>
      <c r="S864" t="b">
        <f t="shared" si="96"/>
        <v>1</v>
      </c>
      <c r="T864" t="b">
        <f t="shared" si="97"/>
        <v>0</v>
      </c>
    </row>
    <row r="865" spans="1:20" x14ac:dyDescent="0.2">
      <c r="A865">
        <v>864</v>
      </c>
      <c r="B865">
        <v>0</v>
      </c>
      <c r="C865">
        <v>3</v>
      </c>
      <c r="D865" t="s">
        <v>1213</v>
      </c>
      <c r="E865" t="s">
        <v>28</v>
      </c>
      <c r="F865">
        <v>29.7</v>
      </c>
      <c r="G865">
        <v>8</v>
      </c>
      <c r="H865">
        <v>2</v>
      </c>
      <c r="I865" t="s">
        <v>278</v>
      </c>
      <c r="J865">
        <v>69.55</v>
      </c>
      <c r="L865" t="s">
        <v>23</v>
      </c>
      <c r="M865">
        <f t="shared" si="91"/>
        <v>0</v>
      </c>
      <c r="N865">
        <f t="shared" si="92"/>
        <v>-2.3020000000000005</v>
      </c>
      <c r="O865">
        <v>9.0957457000000005E-2</v>
      </c>
      <c r="P865">
        <f t="shared" si="93"/>
        <v>0</v>
      </c>
      <c r="Q865">
        <f t="shared" si="94"/>
        <v>0</v>
      </c>
      <c r="R865" t="b">
        <f t="shared" si="95"/>
        <v>1</v>
      </c>
      <c r="S865" t="b">
        <f t="shared" si="96"/>
        <v>0</v>
      </c>
      <c r="T865" t="b">
        <f t="shared" si="97"/>
        <v>1</v>
      </c>
    </row>
    <row r="866" spans="1:20" x14ac:dyDescent="0.2">
      <c r="A866">
        <v>865</v>
      </c>
      <c r="B866">
        <v>0</v>
      </c>
      <c r="C866">
        <v>2</v>
      </c>
      <c r="D866" t="s">
        <v>1214</v>
      </c>
      <c r="E866" t="s">
        <v>21</v>
      </c>
      <c r="F866">
        <v>24</v>
      </c>
      <c r="G866">
        <v>0</v>
      </c>
      <c r="H866">
        <v>0</v>
      </c>
      <c r="I866">
        <v>233866</v>
      </c>
      <c r="J866">
        <v>13</v>
      </c>
      <c r="L866" t="s">
        <v>23</v>
      </c>
      <c r="M866">
        <f t="shared" si="91"/>
        <v>1</v>
      </c>
      <c r="N866">
        <f t="shared" si="92"/>
        <v>-0.83300000000000018</v>
      </c>
      <c r="O866">
        <v>0.30301110999999997</v>
      </c>
      <c r="P866">
        <f t="shared" si="93"/>
        <v>0</v>
      </c>
      <c r="Q866">
        <f t="shared" si="94"/>
        <v>0</v>
      </c>
      <c r="R866" t="b">
        <f t="shared" si="95"/>
        <v>1</v>
      </c>
      <c r="S866" t="b">
        <f t="shared" si="96"/>
        <v>0</v>
      </c>
      <c r="T866" t="b">
        <f t="shared" si="97"/>
        <v>1</v>
      </c>
    </row>
    <row r="867" spans="1:20" x14ac:dyDescent="0.2">
      <c r="A867">
        <v>866</v>
      </c>
      <c r="B867">
        <v>1</v>
      </c>
      <c r="C867">
        <v>2</v>
      </c>
      <c r="D867" t="s">
        <v>1215</v>
      </c>
      <c r="E867" t="s">
        <v>28</v>
      </c>
      <c r="F867">
        <v>42</v>
      </c>
      <c r="G867">
        <v>0</v>
      </c>
      <c r="H867">
        <v>0</v>
      </c>
      <c r="I867">
        <v>236852</v>
      </c>
      <c r="J867">
        <v>13</v>
      </c>
      <c r="L867" t="s">
        <v>23</v>
      </c>
      <c r="M867">
        <f t="shared" si="91"/>
        <v>0</v>
      </c>
      <c r="N867">
        <f t="shared" si="92"/>
        <v>1.2149999999999999</v>
      </c>
      <c r="O867">
        <v>0.77118244599999997</v>
      </c>
      <c r="P867">
        <f t="shared" si="93"/>
        <v>1</v>
      </c>
      <c r="Q867">
        <f t="shared" si="94"/>
        <v>1</v>
      </c>
      <c r="R867" t="b">
        <f t="shared" si="95"/>
        <v>1</v>
      </c>
      <c r="S867" t="b">
        <f t="shared" si="96"/>
        <v>1</v>
      </c>
      <c r="T867" t="b">
        <f t="shared" si="97"/>
        <v>0</v>
      </c>
    </row>
    <row r="868" spans="1:20" x14ac:dyDescent="0.2">
      <c r="A868">
        <v>867</v>
      </c>
      <c r="B868">
        <v>1</v>
      </c>
      <c r="C868">
        <v>2</v>
      </c>
      <c r="D868" t="s">
        <v>1216</v>
      </c>
      <c r="E868" t="s">
        <v>28</v>
      </c>
      <c r="F868">
        <v>27</v>
      </c>
      <c r="G868">
        <v>1</v>
      </c>
      <c r="H868">
        <v>0</v>
      </c>
      <c r="I868" t="s">
        <v>1217</v>
      </c>
      <c r="J868">
        <v>13.8583</v>
      </c>
      <c r="L868" t="s">
        <v>31</v>
      </c>
      <c r="M868">
        <f t="shared" si="91"/>
        <v>0</v>
      </c>
      <c r="N868">
        <f t="shared" si="92"/>
        <v>1.4809999999999994</v>
      </c>
      <c r="O868">
        <v>0.81472357699999998</v>
      </c>
      <c r="P868">
        <f t="shared" si="93"/>
        <v>1</v>
      </c>
      <c r="Q868">
        <f t="shared" si="94"/>
        <v>1</v>
      </c>
      <c r="R868" t="b">
        <f t="shared" si="95"/>
        <v>1</v>
      </c>
      <c r="S868" t="b">
        <f t="shared" si="96"/>
        <v>1</v>
      </c>
      <c r="T868" t="b">
        <f t="shared" si="97"/>
        <v>0</v>
      </c>
    </row>
    <row r="869" spans="1:20" x14ac:dyDescent="0.2">
      <c r="A869">
        <v>868</v>
      </c>
      <c r="B869">
        <v>0</v>
      </c>
      <c r="C869">
        <v>1</v>
      </c>
      <c r="D869" t="s">
        <v>1218</v>
      </c>
      <c r="E869" t="s">
        <v>21</v>
      </c>
      <c r="F869">
        <v>31</v>
      </c>
      <c r="G869">
        <v>0</v>
      </c>
      <c r="H869">
        <v>0</v>
      </c>
      <c r="I869" t="s">
        <v>1219</v>
      </c>
      <c r="J869">
        <v>50.495800000000003</v>
      </c>
      <c r="K869" t="s">
        <v>1220</v>
      </c>
      <c r="L869" t="s">
        <v>23</v>
      </c>
      <c r="M869">
        <f t="shared" si="91"/>
        <v>1</v>
      </c>
      <c r="N869">
        <f t="shared" si="92"/>
        <v>5.9999999999999609E-2</v>
      </c>
      <c r="O869">
        <v>0.51499550199999999</v>
      </c>
      <c r="P869">
        <f t="shared" si="93"/>
        <v>1</v>
      </c>
      <c r="Q869">
        <f t="shared" si="94"/>
        <v>0</v>
      </c>
      <c r="R869" t="b">
        <f t="shared" si="95"/>
        <v>0</v>
      </c>
      <c r="S869" t="b">
        <f t="shared" si="96"/>
        <v>0</v>
      </c>
      <c r="T869" t="b">
        <f t="shared" si="97"/>
        <v>0</v>
      </c>
    </row>
    <row r="870" spans="1:20" x14ac:dyDescent="0.2">
      <c r="A870">
        <v>869</v>
      </c>
      <c r="B870">
        <v>0</v>
      </c>
      <c r="C870">
        <v>3</v>
      </c>
      <c r="D870" t="s">
        <v>1221</v>
      </c>
      <c r="E870" t="s">
        <v>21</v>
      </c>
      <c r="F870">
        <v>29.7</v>
      </c>
      <c r="G870">
        <v>0</v>
      </c>
      <c r="H870">
        <v>0</v>
      </c>
      <c r="I870">
        <v>345777</v>
      </c>
      <c r="J870">
        <v>9.5</v>
      </c>
      <c r="L870" t="s">
        <v>23</v>
      </c>
      <c r="M870">
        <f t="shared" si="91"/>
        <v>1</v>
      </c>
      <c r="N870">
        <f t="shared" si="92"/>
        <v>-2.234</v>
      </c>
      <c r="O870">
        <v>9.6738556000000003E-2</v>
      </c>
      <c r="P870">
        <f t="shared" si="93"/>
        <v>0</v>
      </c>
      <c r="Q870">
        <f t="shared" si="94"/>
        <v>0</v>
      </c>
      <c r="R870" t="b">
        <f t="shared" si="95"/>
        <v>1</v>
      </c>
      <c r="S870" t="b">
        <f t="shared" si="96"/>
        <v>0</v>
      </c>
      <c r="T870" t="b">
        <f t="shared" si="97"/>
        <v>1</v>
      </c>
    </row>
    <row r="871" spans="1:20" x14ac:dyDescent="0.2">
      <c r="A871">
        <v>870</v>
      </c>
      <c r="B871">
        <v>1</v>
      </c>
      <c r="C871">
        <v>3</v>
      </c>
      <c r="D871" t="s">
        <v>1222</v>
      </c>
      <c r="E871" t="s">
        <v>21</v>
      </c>
      <c r="F871">
        <v>4</v>
      </c>
      <c r="G871">
        <v>1</v>
      </c>
      <c r="H871">
        <v>1</v>
      </c>
      <c r="I871">
        <v>347742</v>
      </c>
      <c r="J871">
        <v>11.1333</v>
      </c>
      <c r="L871" t="s">
        <v>23</v>
      </c>
      <c r="M871">
        <f t="shared" si="91"/>
        <v>1</v>
      </c>
      <c r="N871">
        <f t="shared" si="92"/>
        <v>-1.6220000000000003</v>
      </c>
      <c r="O871">
        <v>0.16492923000000001</v>
      </c>
      <c r="P871">
        <f t="shared" si="93"/>
        <v>0</v>
      </c>
      <c r="Q871">
        <f t="shared" si="94"/>
        <v>1</v>
      </c>
      <c r="R871" t="b">
        <f t="shared" si="95"/>
        <v>0</v>
      </c>
      <c r="S871" t="b">
        <f t="shared" si="96"/>
        <v>0</v>
      </c>
      <c r="T871" t="b">
        <f t="shared" si="97"/>
        <v>0</v>
      </c>
    </row>
    <row r="872" spans="1:20" x14ac:dyDescent="0.2">
      <c r="A872">
        <v>871</v>
      </c>
      <c r="B872">
        <v>0</v>
      </c>
      <c r="C872">
        <v>3</v>
      </c>
      <c r="D872" t="s">
        <v>1223</v>
      </c>
      <c r="E872" t="s">
        <v>21</v>
      </c>
      <c r="F872">
        <v>26</v>
      </c>
      <c r="G872">
        <v>0</v>
      </c>
      <c r="H872">
        <v>0</v>
      </c>
      <c r="I872">
        <v>349248</v>
      </c>
      <c r="J872">
        <v>7.8958000000000004</v>
      </c>
      <c r="L872" t="s">
        <v>23</v>
      </c>
      <c r="M872">
        <f t="shared" si="91"/>
        <v>1</v>
      </c>
      <c r="N872">
        <f t="shared" si="92"/>
        <v>-2.0860000000000003</v>
      </c>
      <c r="O872">
        <v>0.110465012</v>
      </c>
      <c r="P872">
        <f t="shared" si="93"/>
        <v>0</v>
      </c>
      <c r="Q872">
        <f t="shared" si="94"/>
        <v>0</v>
      </c>
      <c r="R872" t="b">
        <f t="shared" si="95"/>
        <v>1</v>
      </c>
      <c r="S872" t="b">
        <f t="shared" si="96"/>
        <v>0</v>
      </c>
      <c r="T872" t="b">
        <f t="shared" si="97"/>
        <v>1</v>
      </c>
    </row>
    <row r="873" spans="1:20" x14ac:dyDescent="0.2">
      <c r="A873">
        <v>872</v>
      </c>
      <c r="B873">
        <v>1</v>
      </c>
      <c r="C873">
        <v>1</v>
      </c>
      <c r="D873" t="s">
        <v>1224</v>
      </c>
      <c r="E873" t="s">
        <v>28</v>
      </c>
      <c r="F873">
        <v>47</v>
      </c>
      <c r="G873">
        <v>1</v>
      </c>
      <c r="H873">
        <v>1</v>
      </c>
      <c r="I873">
        <v>11751</v>
      </c>
      <c r="J873">
        <v>52.554200000000002</v>
      </c>
      <c r="K873" t="s">
        <v>404</v>
      </c>
      <c r="L873" t="s">
        <v>23</v>
      </c>
      <c r="M873">
        <f t="shared" si="91"/>
        <v>0</v>
      </c>
      <c r="N873">
        <f t="shared" si="92"/>
        <v>1.7719999999999998</v>
      </c>
      <c r="O873">
        <v>0.85470621400000002</v>
      </c>
      <c r="P873">
        <f t="shared" si="93"/>
        <v>1</v>
      </c>
      <c r="Q873">
        <f t="shared" si="94"/>
        <v>1</v>
      </c>
      <c r="R873" t="b">
        <f t="shared" si="95"/>
        <v>1</v>
      </c>
      <c r="S873" t="b">
        <f t="shared" si="96"/>
        <v>1</v>
      </c>
      <c r="T873" t="b">
        <f t="shared" si="97"/>
        <v>0</v>
      </c>
    </row>
    <row r="874" spans="1:20" x14ac:dyDescent="0.2">
      <c r="A874">
        <v>873</v>
      </c>
      <c r="B874">
        <v>0</v>
      </c>
      <c r="C874">
        <v>1</v>
      </c>
      <c r="D874" t="s">
        <v>1225</v>
      </c>
      <c r="E874" t="s">
        <v>21</v>
      </c>
      <c r="F874">
        <v>33</v>
      </c>
      <c r="G874">
        <v>0</v>
      </c>
      <c r="H874">
        <v>0</v>
      </c>
      <c r="I874">
        <v>695</v>
      </c>
      <c r="J874">
        <v>5</v>
      </c>
      <c r="K874" t="s">
        <v>984</v>
      </c>
      <c r="L874" t="s">
        <v>23</v>
      </c>
      <c r="M874">
        <f t="shared" si="91"/>
        <v>1</v>
      </c>
      <c r="N874">
        <f t="shared" si="92"/>
        <v>-2.0000000000000462E-2</v>
      </c>
      <c r="O874">
        <v>0.49500016699999999</v>
      </c>
      <c r="P874">
        <f t="shared" si="93"/>
        <v>0</v>
      </c>
      <c r="Q874">
        <f t="shared" si="94"/>
        <v>0</v>
      </c>
      <c r="R874" t="b">
        <f t="shared" si="95"/>
        <v>1</v>
      </c>
      <c r="S874" t="b">
        <f t="shared" si="96"/>
        <v>0</v>
      </c>
      <c r="T874" t="b">
        <f t="shared" si="97"/>
        <v>1</v>
      </c>
    </row>
    <row r="875" spans="1:20" x14ac:dyDescent="0.2">
      <c r="A875">
        <v>874</v>
      </c>
      <c r="B875">
        <v>0</v>
      </c>
      <c r="C875">
        <v>3</v>
      </c>
      <c r="D875" t="s">
        <v>1226</v>
      </c>
      <c r="E875" t="s">
        <v>21</v>
      </c>
      <c r="F875">
        <v>47</v>
      </c>
      <c r="G875">
        <v>0</v>
      </c>
      <c r="H875">
        <v>0</v>
      </c>
      <c r="I875">
        <v>345765</v>
      </c>
      <c r="J875">
        <v>9</v>
      </c>
      <c r="L875" t="s">
        <v>23</v>
      </c>
      <c r="M875">
        <f t="shared" si="91"/>
        <v>1</v>
      </c>
      <c r="N875">
        <f t="shared" si="92"/>
        <v>-2.9260000000000002</v>
      </c>
      <c r="O875">
        <v>5.0883154E-2</v>
      </c>
      <c r="P875">
        <f t="shared" si="93"/>
        <v>0</v>
      </c>
      <c r="Q875">
        <f t="shared" si="94"/>
        <v>0</v>
      </c>
      <c r="R875" t="b">
        <f t="shared" si="95"/>
        <v>1</v>
      </c>
      <c r="S875" t="b">
        <f t="shared" si="96"/>
        <v>0</v>
      </c>
      <c r="T875" t="b">
        <f t="shared" si="97"/>
        <v>1</v>
      </c>
    </row>
    <row r="876" spans="1:20" x14ac:dyDescent="0.2">
      <c r="A876">
        <v>875</v>
      </c>
      <c r="B876">
        <v>1</v>
      </c>
      <c r="C876">
        <v>2</v>
      </c>
      <c r="D876" t="s">
        <v>1227</v>
      </c>
      <c r="E876" t="s">
        <v>28</v>
      </c>
      <c r="F876">
        <v>28</v>
      </c>
      <c r="G876">
        <v>1</v>
      </c>
      <c r="H876">
        <v>0</v>
      </c>
      <c r="I876" t="s">
        <v>492</v>
      </c>
      <c r="J876">
        <v>24</v>
      </c>
      <c r="L876" t="s">
        <v>31</v>
      </c>
      <c r="M876">
        <f t="shared" si="91"/>
        <v>0</v>
      </c>
      <c r="N876">
        <f t="shared" si="92"/>
        <v>1.4409999999999994</v>
      </c>
      <c r="O876">
        <v>0.80860945900000003</v>
      </c>
      <c r="P876">
        <f t="shared" si="93"/>
        <v>1</v>
      </c>
      <c r="Q876">
        <f t="shared" si="94"/>
        <v>1</v>
      </c>
      <c r="R876" t="b">
        <f t="shared" si="95"/>
        <v>1</v>
      </c>
      <c r="S876" t="b">
        <f t="shared" si="96"/>
        <v>1</v>
      </c>
      <c r="T876" t="b">
        <f t="shared" si="97"/>
        <v>0</v>
      </c>
    </row>
    <row r="877" spans="1:20" x14ac:dyDescent="0.2">
      <c r="A877">
        <v>876</v>
      </c>
      <c r="B877">
        <v>1</v>
      </c>
      <c r="C877">
        <v>3</v>
      </c>
      <c r="D877" t="s">
        <v>1228</v>
      </c>
      <c r="E877" t="s">
        <v>28</v>
      </c>
      <c r="F877">
        <v>15</v>
      </c>
      <c r="G877">
        <v>0</v>
      </c>
      <c r="H877">
        <v>0</v>
      </c>
      <c r="I877">
        <v>2667</v>
      </c>
      <c r="J877">
        <v>7.2249999999999996</v>
      </c>
      <c r="L877" t="s">
        <v>31</v>
      </c>
      <c r="M877">
        <f t="shared" si="91"/>
        <v>0</v>
      </c>
      <c r="N877">
        <f t="shared" si="92"/>
        <v>1.1219999999999999</v>
      </c>
      <c r="O877">
        <v>0.75435950699999998</v>
      </c>
      <c r="P877">
        <f t="shared" si="93"/>
        <v>1</v>
      </c>
      <c r="Q877">
        <f t="shared" si="94"/>
        <v>1</v>
      </c>
      <c r="R877" t="b">
        <f t="shared" si="95"/>
        <v>1</v>
      </c>
      <c r="S877" t="b">
        <f t="shared" si="96"/>
        <v>1</v>
      </c>
      <c r="T877" t="b">
        <f t="shared" si="97"/>
        <v>0</v>
      </c>
    </row>
    <row r="878" spans="1:20" x14ac:dyDescent="0.2">
      <c r="A878">
        <v>877</v>
      </c>
      <c r="B878">
        <v>0</v>
      </c>
      <c r="C878">
        <v>3</v>
      </c>
      <c r="D878" t="s">
        <v>1229</v>
      </c>
      <c r="E878" t="s">
        <v>21</v>
      </c>
      <c r="F878">
        <v>20</v>
      </c>
      <c r="G878">
        <v>0</v>
      </c>
      <c r="H878">
        <v>0</v>
      </c>
      <c r="I878">
        <v>7534</v>
      </c>
      <c r="J878">
        <v>9.8458000000000006</v>
      </c>
      <c r="L878" t="s">
        <v>23</v>
      </c>
      <c r="M878">
        <f t="shared" si="91"/>
        <v>1</v>
      </c>
      <c r="N878">
        <f t="shared" si="92"/>
        <v>-1.8460000000000001</v>
      </c>
      <c r="O878">
        <v>0.13634322700000001</v>
      </c>
      <c r="P878">
        <f t="shared" si="93"/>
        <v>0</v>
      </c>
      <c r="Q878">
        <f t="shared" si="94"/>
        <v>0</v>
      </c>
      <c r="R878" t="b">
        <f t="shared" si="95"/>
        <v>1</v>
      </c>
      <c r="S878" t="b">
        <f t="shared" si="96"/>
        <v>0</v>
      </c>
      <c r="T878" t="b">
        <f t="shared" si="97"/>
        <v>1</v>
      </c>
    </row>
    <row r="879" spans="1:20" x14ac:dyDescent="0.2">
      <c r="A879">
        <v>878</v>
      </c>
      <c r="B879">
        <v>0</v>
      </c>
      <c r="C879">
        <v>3</v>
      </c>
      <c r="D879" t="s">
        <v>1230</v>
      </c>
      <c r="E879" t="s">
        <v>21</v>
      </c>
      <c r="F879">
        <v>19</v>
      </c>
      <c r="G879">
        <v>0</v>
      </c>
      <c r="H879">
        <v>0</v>
      </c>
      <c r="I879">
        <v>349212</v>
      </c>
      <c r="J879">
        <v>7.8958000000000004</v>
      </c>
      <c r="L879" t="s">
        <v>23</v>
      </c>
      <c r="M879">
        <f t="shared" si="91"/>
        <v>1</v>
      </c>
      <c r="N879">
        <f t="shared" si="92"/>
        <v>-1.806</v>
      </c>
      <c r="O879">
        <v>0.141122257</v>
      </c>
      <c r="P879">
        <f t="shared" si="93"/>
        <v>0</v>
      </c>
      <c r="Q879">
        <f t="shared" si="94"/>
        <v>0</v>
      </c>
      <c r="R879" t="b">
        <f t="shared" si="95"/>
        <v>1</v>
      </c>
      <c r="S879" t="b">
        <f t="shared" si="96"/>
        <v>0</v>
      </c>
      <c r="T879" t="b">
        <f t="shared" si="97"/>
        <v>1</v>
      </c>
    </row>
    <row r="880" spans="1:20" x14ac:dyDescent="0.2">
      <c r="A880">
        <v>879</v>
      </c>
      <c r="B880">
        <v>0</v>
      </c>
      <c r="C880">
        <v>3</v>
      </c>
      <c r="D880" t="s">
        <v>1231</v>
      </c>
      <c r="E880" t="s">
        <v>21</v>
      </c>
      <c r="F880">
        <v>29.7</v>
      </c>
      <c r="G880">
        <v>0</v>
      </c>
      <c r="H880">
        <v>0</v>
      </c>
      <c r="I880">
        <v>349217</v>
      </c>
      <c r="J880">
        <v>7.8958000000000004</v>
      </c>
      <c r="L880" t="s">
        <v>23</v>
      </c>
      <c r="M880">
        <f t="shared" si="91"/>
        <v>1</v>
      </c>
      <c r="N880">
        <f t="shared" si="92"/>
        <v>-2.234</v>
      </c>
      <c r="O880">
        <v>9.6738556000000003E-2</v>
      </c>
      <c r="P880">
        <f t="shared" si="93"/>
        <v>0</v>
      </c>
      <c r="Q880">
        <f t="shared" si="94"/>
        <v>0</v>
      </c>
      <c r="R880" t="b">
        <f t="shared" si="95"/>
        <v>1</v>
      </c>
      <c r="S880" t="b">
        <f t="shared" si="96"/>
        <v>0</v>
      </c>
      <c r="T880" t="b">
        <f t="shared" si="97"/>
        <v>1</v>
      </c>
    </row>
    <row r="881" spans="1:20" x14ac:dyDescent="0.2">
      <c r="A881">
        <v>880</v>
      </c>
      <c r="B881">
        <v>1</v>
      </c>
      <c r="C881">
        <v>1</v>
      </c>
      <c r="D881" t="s">
        <v>1232</v>
      </c>
      <c r="E881" t="s">
        <v>28</v>
      </c>
      <c r="F881">
        <v>56</v>
      </c>
      <c r="G881">
        <v>0</v>
      </c>
      <c r="H881">
        <v>1</v>
      </c>
      <c r="I881">
        <v>11767</v>
      </c>
      <c r="J881">
        <v>83.158299999999997</v>
      </c>
      <c r="K881" t="s">
        <v>1233</v>
      </c>
      <c r="L881" t="s">
        <v>31</v>
      </c>
      <c r="M881">
        <f t="shared" si="91"/>
        <v>0</v>
      </c>
      <c r="N881">
        <f t="shared" si="92"/>
        <v>1.7459999999999996</v>
      </c>
      <c r="O881">
        <v>0.85144757400000004</v>
      </c>
      <c r="P881">
        <f t="shared" si="93"/>
        <v>1</v>
      </c>
      <c r="Q881">
        <f t="shared" si="94"/>
        <v>1</v>
      </c>
      <c r="R881" t="b">
        <f t="shared" si="95"/>
        <v>1</v>
      </c>
      <c r="S881" t="b">
        <f t="shared" si="96"/>
        <v>1</v>
      </c>
      <c r="T881" t="b">
        <f t="shared" si="97"/>
        <v>0</v>
      </c>
    </row>
    <row r="882" spans="1:20" x14ac:dyDescent="0.2">
      <c r="A882">
        <v>881</v>
      </c>
      <c r="B882">
        <v>1</v>
      </c>
      <c r="C882">
        <v>2</v>
      </c>
      <c r="D882" t="s">
        <v>1234</v>
      </c>
      <c r="E882" t="s">
        <v>28</v>
      </c>
      <c r="F882">
        <v>25</v>
      </c>
      <c r="G882">
        <v>0</v>
      </c>
      <c r="H882">
        <v>1</v>
      </c>
      <c r="I882">
        <v>230433</v>
      </c>
      <c r="J882">
        <v>26</v>
      </c>
      <c r="L882" t="s">
        <v>23</v>
      </c>
      <c r="M882">
        <f t="shared" si="91"/>
        <v>0</v>
      </c>
      <c r="N882">
        <f t="shared" si="92"/>
        <v>1.8129999999999997</v>
      </c>
      <c r="O882">
        <v>0.85972406099999998</v>
      </c>
      <c r="P882">
        <f t="shared" si="93"/>
        <v>1</v>
      </c>
      <c r="Q882">
        <f t="shared" si="94"/>
        <v>1</v>
      </c>
      <c r="R882" t="b">
        <f t="shared" si="95"/>
        <v>1</v>
      </c>
      <c r="S882" t="b">
        <f t="shared" si="96"/>
        <v>1</v>
      </c>
      <c r="T882" t="b">
        <f t="shared" si="97"/>
        <v>0</v>
      </c>
    </row>
    <row r="883" spans="1:20" x14ac:dyDescent="0.2">
      <c r="A883">
        <v>882</v>
      </c>
      <c r="B883">
        <v>0</v>
      </c>
      <c r="C883">
        <v>3</v>
      </c>
      <c r="D883" t="s">
        <v>1235</v>
      </c>
      <c r="E883" t="s">
        <v>21</v>
      </c>
      <c r="F883">
        <v>33</v>
      </c>
      <c r="G883">
        <v>0</v>
      </c>
      <c r="H883">
        <v>0</v>
      </c>
      <c r="I883">
        <v>349257</v>
      </c>
      <c r="J883">
        <v>7.8958000000000004</v>
      </c>
      <c r="L883" t="s">
        <v>23</v>
      </c>
      <c r="M883">
        <f t="shared" si="91"/>
        <v>1</v>
      </c>
      <c r="N883">
        <f t="shared" si="92"/>
        <v>-2.3660000000000005</v>
      </c>
      <c r="O883">
        <v>8.5802380999999997E-2</v>
      </c>
      <c r="P883">
        <f t="shared" si="93"/>
        <v>0</v>
      </c>
      <c r="Q883">
        <f t="shared" si="94"/>
        <v>0</v>
      </c>
      <c r="R883" t="b">
        <f t="shared" si="95"/>
        <v>1</v>
      </c>
      <c r="S883" t="b">
        <f t="shared" si="96"/>
        <v>0</v>
      </c>
      <c r="T883" t="b">
        <f t="shared" si="97"/>
        <v>1</v>
      </c>
    </row>
    <row r="884" spans="1:20" x14ac:dyDescent="0.2">
      <c r="A884">
        <v>883</v>
      </c>
      <c r="B884">
        <v>0</v>
      </c>
      <c r="C884">
        <v>3</v>
      </c>
      <c r="D884" t="s">
        <v>1236</v>
      </c>
      <c r="E884" t="s">
        <v>28</v>
      </c>
      <c r="F884">
        <v>22</v>
      </c>
      <c r="G884">
        <v>0</v>
      </c>
      <c r="H884">
        <v>0</v>
      </c>
      <c r="I884">
        <v>7552</v>
      </c>
      <c r="J884">
        <v>10.5167</v>
      </c>
      <c r="L884" t="s">
        <v>23</v>
      </c>
      <c r="M884">
        <f t="shared" si="91"/>
        <v>0</v>
      </c>
      <c r="N884">
        <f t="shared" si="92"/>
        <v>0.84199999999999964</v>
      </c>
      <c r="O884">
        <v>0.69888627199999998</v>
      </c>
      <c r="P884">
        <f t="shared" si="93"/>
        <v>1</v>
      </c>
      <c r="Q884">
        <f t="shared" si="94"/>
        <v>0</v>
      </c>
      <c r="R884" t="b">
        <f t="shared" si="95"/>
        <v>0</v>
      </c>
      <c r="S884" t="b">
        <f t="shared" si="96"/>
        <v>0</v>
      </c>
      <c r="T884" t="b">
        <f t="shared" si="97"/>
        <v>0</v>
      </c>
    </row>
    <row r="885" spans="1:20" x14ac:dyDescent="0.2">
      <c r="A885">
        <v>884</v>
      </c>
      <c r="B885">
        <v>0</v>
      </c>
      <c r="C885">
        <v>2</v>
      </c>
      <c r="D885" t="s">
        <v>1237</v>
      </c>
      <c r="E885" t="s">
        <v>21</v>
      </c>
      <c r="F885">
        <v>28</v>
      </c>
      <c r="G885">
        <v>0</v>
      </c>
      <c r="H885">
        <v>0</v>
      </c>
      <c r="I885" t="s">
        <v>1238</v>
      </c>
      <c r="J885">
        <v>10.5</v>
      </c>
      <c r="L885" t="s">
        <v>23</v>
      </c>
      <c r="M885">
        <f t="shared" si="91"/>
        <v>1</v>
      </c>
      <c r="N885">
        <f t="shared" si="92"/>
        <v>-0.99300000000000033</v>
      </c>
      <c r="O885">
        <v>0.27031992900000001</v>
      </c>
      <c r="P885">
        <f t="shared" si="93"/>
        <v>0</v>
      </c>
      <c r="Q885">
        <f t="shared" si="94"/>
        <v>0</v>
      </c>
      <c r="R885" t="b">
        <f t="shared" si="95"/>
        <v>1</v>
      </c>
      <c r="S885" t="b">
        <f t="shared" si="96"/>
        <v>0</v>
      </c>
      <c r="T885" t="b">
        <f t="shared" si="97"/>
        <v>1</v>
      </c>
    </row>
    <row r="886" spans="1:20" x14ac:dyDescent="0.2">
      <c r="A886">
        <v>885</v>
      </c>
      <c r="B886">
        <v>0</v>
      </c>
      <c r="C886">
        <v>3</v>
      </c>
      <c r="D886" t="s">
        <v>1239</v>
      </c>
      <c r="E886" t="s">
        <v>21</v>
      </c>
      <c r="F886">
        <v>25</v>
      </c>
      <c r="G886">
        <v>0</v>
      </c>
      <c r="H886">
        <v>0</v>
      </c>
      <c r="I886" t="s">
        <v>1240</v>
      </c>
      <c r="J886">
        <v>7.05</v>
      </c>
      <c r="L886" t="s">
        <v>23</v>
      </c>
      <c r="M886">
        <f t="shared" si="91"/>
        <v>1</v>
      </c>
      <c r="N886">
        <f t="shared" si="92"/>
        <v>-2.0460000000000003</v>
      </c>
      <c r="O886">
        <v>0.114457183</v>
      </c>
      <c r="P886">
        <f t="shared" si="93"/>
        <v>0</v>
      </c>
      <c r="Q886">
        <f t="shared" si="94"/>
        <v>0</v>
      </c>
      <c r="R886" t="b">
        <f t="shared" si="95"/>
        <v>1</v>
      </c>
      <c r="S886" t="b">
        <f t="shared" si="96"/>
        <v>0</v>
      </c>
      <c r="T886" t="b">
        <f t="shared" si="97"/>
        <v>1</v>
      </c>
    </row>
    <row r="887" spans="1:20" x14ac:dyDescent="0.2">
      <c r="A887">
        <v>886</v>
      </c>
      <c r="B887">
        <v>0</v>
      </c>
      <c r="C887">
        <v>3</v>
      </c>
      <c r="D887" t="s">
        <v>1241</v>
      </c>
      <c r="E887" t="s">
        <v>28</v>
      </c>
      <c r="F887">
        <v>39</v>
      </c>
      <c r="G887">
        <v>0</v>
      </c>
      <c r="H887">
        <v>5</v>
      </c>
      <c r="I887">
        <v>382652</v>
      </c>
      <c r="J887">
        <v>29.125</v>
      </c>
      <c r="L887" t="s">
        <v>47</v>
      </c>
      <c r="M887">
        <f t="shared" si="91"/>
        <v>0</v>
      </c>
      <c r="N887">
        <f t="shared" si="92"/>
        <v>-0.24800000000000066</v>
      </c>
      <c r="O887">
        <v>0.43831582800000002</v>
      </c>
      <c r="P887">
        <f t="shared" si="93"/>
        <v>0</v>
      </c>
      <c r="Q887">
        <f t="shared" si="94"/>
        <v>0</v>
      </c>
      <c r="R887" t="b">
        <f t="shared" si="95"/>
        <v>1</v>
      </c>
      <c r="S887" t="b">
        <f t="shared" si="96"/>
        <v>0</v>
      </c>
      <c r="T887" t="b">
        <f t="shared" si="97"/>
        <v>1</v>
      </c>
    </row>
    <row r="888" spans="1:20" x14ac:dyDescent="0.2">
      <c r="A888">
        <v>887</v>
      </c>
      <c r="B888">
        <v>0</v>
      </c>
      <c r="C888">
        <v>2</v>
      </c>
      <c r="D888" t="s">
        <v>1242</v>
      </c>
      <c r="E888" t="s">
        <v>21</v>
      </c>
      <c r="F888">
        <v>27</v>
      </c>
      <c r="G888">
        <v>0</v>
      </c>
      <c r="H888">
        <v>0</v>
      </c>
      <c r="I888">
        <v>211536</v>
      </c>
      <c r="J888">
        <v>13</v>
      </c>
      <c r="L888" t="s">
        <v>23</v>
      </c>
      <c r="M888">
        <f t="shared" si="91"/>
        <v>1</v>
      </c>
      <c r="N888">
        <f t="shared" si="92"/>
        <v>-0.95300000000000029</v>
      </c>
      <c r="O888">
        <v>0.27828189800000003</v>
      </c>
      <c r="P888">
        <f t="shared" si="93"/>
        <v>0</v>
      </c>
      <c r="Q888">
        <f t="shared" si="94"/>
        <v>0</v>
      </c>
      <c r="R888" t="b">
        <f t="shared" si="95"/>
        <v>1</v>
      </c>
      <c r="S888" t="b">
        <f t="shared" si="96"/>
        <v>0</v>
      </c>
      <c r="T888" t="b">
        <f t="shared" si="97"/>
        <v>1</v>
      </c>
    </row>
    <row r="889" spans="1:20" x14ac:dyDescent="0.2">
      <c r="A889">
        <v>888</v>
      </c>
      <c r="B889">
        <v>1</v>
      </c>
      <c r="C889">
        <v>1</v>
      </c>
      <c r="D889" t="s">
        <v>1243</v>
      </c>
      <c r="E889" t="s">
        <v>28</v>
      </c>
      <c r="F889">
        <v>19</v>
      </c>
      <c r="G889">
        <v>0</v>
      </c>
      <c r="H889">
        <v>0</v>
      </c>
      <c r="I889">
        <v>112053</v>
      </c>
      <c r="J889">
        <v>30</v>
      </c>
      <c r="K889" t="s">
        <v>1244</v>
      </c>
      <c r="L889" t="s">
        <v>23</v>
      </c>
      <c r="M889">
        <f t="shared" si="91"/>
        <v>0</v>
      </c>
      <c r="N889">
        <f t="shared" si="92"/>
        <v>3.3079999999999998</v>
      </c>
      <c r="O889">
        <v>0.96470224000000004</v>
      </c>
      <c r="P889">
        <f t="shared" si="93"/>
        <v>1</v>
      </c>
      <c r="Q889">
        <f t="shared" si="94"/>
        <v>1</v>
      </c>
      <c r="R889" t="b">
        <f t="shared" si="95"/>
        <v>1</v>
      </c>
      <c r="S889" t="b">
        <f t="shared" si="96"/>
        <v>1</v>
      </c>
      <c r="T889" t="b">
        <f t="shared" si="97"/>
        <v>0</v>
      </c>
    </row>
    <row r="890" spans="1:20" x14ac:dyDescent="0.2">
      <c r="A890">
        <v>889</v>
      </c>
      <c r="B890">
        <v>0</v>
      </c>
      <c r="C890">
        <v>3</v>
      </c>
      <c r="D890" t="s">
        <v>1245</v>
      </c>
      <c r="E890" t="s">
        <v>28</v>
      </c>
      <c r="F890">
        <v>29.7</v>
      </c>
      <c r="G890">
        <v>1</v>
      </c>
      <c r="H890">
        <v>2</v>
      </c>
      <c r="I890" t="s">
        <v>1115</v>
      </c>
      <c r="J890">
        <v>23.45</v>
      </c>
      <c r="L890" t="s">
        <v>23</v>
      </c>
      <c r="M890">
        <f t="shared" si="91"/>
        <v>0</v>
      </c>
      <c r="N890">
        <f t="shared" si="92"/>
        <v>3.5999999999999643E-2</v>
      </c>
      <c r="O890">
        <v>0.50899902799999996</v>
      </c>
      <c r="P890">
        <f t="shared" si="93"/>
        <v>1</v>
      </c>
      <c r="Q890">
        <f t="shared" si="94"/>
        <v>0</v>
      </c>
      <c r="R890" t="b">
        <f t="shared" si="95"/>
        <v>0</v>
      </c>
      <c r="S890" t="b">
        <f t="shared" si="96"/>
        <v>0</v>
      </c>
      <c r="T890" t="b">
        <f t="shared" si="97"/>
        <v>0</v>
      </c>
    </row>
    <row r="891" spans="1:20" x14ac:dyDescent="0.2">
      <c r="A891">
        <v>890</v>
      </c>
      <c r="B891">
        <v>1</v>
      </c>
      <c r="C891">
        <v>1</v>
      </c>
      <c r="D891" t="s">
        <v>1246</v>
      </c>
      <c r="E891" t="s">
        <v>21</v>
      </c>
      <c r="F891">
        <v>26</v>
      </c>
      <c r="G891">
        <v>0</v>
      </c>
      <c r="H891">
        <v>0</v>
      </c>
      <c r="I891">
        <v>111369</v>
      </c>
      <c r="J891">
        <v>30</v>
      </c>
      <c r="K891" t="s">
        <v>1247</v>
      </c>
      <c r="L891" t="s">
        <v>31</v>
      </c>
      <c r="M891">
        <f t="shared" si="91"/>
        <v>1</v>
      </c>
      <c r="N891">
        <f t="shared" si="92"/>
        <v>0.25999999999999979</v>
      </c>
      <c r="O891">
        <v>0.56463629199999998</v>
      </c>
      <c r="P891">
        <f t="shared" si="93"/>
        <v>1</v>
      </c>
      <c r="Q891">
        <f t="shared" si="94"/>
        <v>1</v>
      </c>
      <c r="R891" t="b">
        <f t="shared" si="95"/>
        <v>1</v>
      </c>
      <c r="S891" t="b">
        <f t="shared" si="96"/>
        <v>1</v>
      </c>
      <c r="T891" t="b">
        <f t="shared" si="97"/>
        <v>0</v>
      </c>
    </row>
    <row r="892" spans="1:20" x14ac:dyDescent="0.2">
      <c r="A892">
        <v>891</v>
      </c>
      <c r="B892">
        <v>0</v>
      </c>
      <c r="C892">
        <v>3</v>
      </c>
      <c r="D892" t="s">
        <v>1248</v>
      </c>
      <c r="E892" t="s">
        <v>21</v>
      </c>
      <c r="F892">
        <v>32</v>
      </c>
      <c r="G892">
        <v>0</v>
      </c>
      <c r="H892">
        <v>0</v>
      </c>
      <c r="I892">
        <v>370376</v>
      </c>
      <c r="J892">
        <v>7.75</v>
      </c>
      <c r="L892" t="s">
        <v>47</v>
      </c>
      <c r="M892">
        <f t="shared" si="91"/>
        <v>1</v>
      </c>
      <c r="N892">
        <f t="shared" si="92"/>
        <v>-2.3260000000000005</v>
      </c>
      <c r="O892">
        <v>8.8992422000000002E-2</v>
      </c>
      <c r="P892">
        <f t="shared" si="93"/>
        <v>0</v>
      </c>
      <c r="Q892">
        <f t="shared" si="94"/>
        <v>0</v>
      </c>
      <c r="R892" t="b">
        <f t="shared" si="95"/>
        <v>1</v>
      </c>
      <c r="S892" t="b">
        <f t="shared" si="96"/>
        <v>0</v>
      </c>
      <c r="T892" t="b">
        <f t="shared" si="97"/>
        <v>1</v>
      </c>
    </row>
  </sheetData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19"/>
  <sheetViews>
    <sheetView workbookViewId="0">
      <selection activeCell="C7" sqref="A7:C7"/>
    </sheetView>
  </sheetViews>
  <sheetFormatPr defaultRowHeight="14.25" x14ac:dyDescent="0.2"/>
  <cols>
    <col min="18" max="18" width="13" bestFit="1" customWidth="1"/>
    <col min="21" max="21" width="13.625" customWidth="1"/>
    <col min="22" max="22" width="13" customWidth="1"/>
    <col min="23" max="23" width="12.875" customWidth="1"/>
  </cols>
  <sheetData>
    <row r="1" spans="1:25" x14ac:dyDescent="0.2">
      <c r="A1" t="s">
        <v>0</v>
      </c>
      <c r="B1" t="s">
        <v>1768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5" x14ac:dyDescent="0.2">
      <c r="A2">
        <v>892</v>
      </c>
      <c r="C2">
        <v>3</v>
      </c>
      <c r="D2" t="s">
        <v>1004</v>
      </c>
      <c r="E2" t="s">
        <v>21</v>
      </c>
      <c r="F2">
        <v>34.5</v>
      </c>
      <c r="G2">
        <v>0</v>
      </c>
      <c r="H2">
        <v>0</v>
      </c>
      <c r="I2">
        <v>330911</v>
      </c>
      <c r="J2">
        <v>7.8292000000000002</v>
      </c>
      <c r="L2" t="s">
        <v>47</v>
      </c>
      <c r="M2">
        <f>IF(E2="male",1,0)</f>
        <v>1</v>
      </c>
      <c r="N2">
        <f>$Y$3+F2*$Y$4+H2*$Y$5+C2*$Y$6+M2*$Y$7+G2*$Y$8</f>
        <v>-2.4260000000000002</v>
      </c>
      <c r="O2">
        <f>1/(1+EXP(-N2))</f>
        <v>8.1211432222820609E-2</v>
      </c>
      <c r="P2">
        <f>IF(O2&gt;=0.5,1,0)</f>
        <v>0</v>
      </c>
      <c r="Q2">
        <f>B2</f>
        <v>0</v>
      </c>
      <c r="R2" t="b">
        <f>P2=Q2</f>
        <v>1</v>
      </c>
      <c r="S2" t="b">
        <f>AND(P2,Q2)</f>
        <v>0</v>
      </c>
      <c r="T2" t="b">
        <f>AND(P2=0,Q2=0)</f>
        <v>1</v>
      </c>
      <c r="U2" t="s">
        <v>24</v>
      </c>
      <c r="V2" t="s">
        <v>25</v>
      </c>
      <c r="W2" t="s">
        <v>26</v>
      </c>
    </row>
    <row r="3" spans="1:25" x14ac:dyDescent="0.2">
      <c r="A3">
        <v>893</v>
      </c>
      <c r="C3">
        <v>3</v>
      </c>
      <c r="D3" t="s">
        <v>1249</v>
      </c>
      <c r="E3" t="s">
        <v>28</v>
      </c>
      <c r="F3">
        <v>47</v>
      </c>
      <c r="G3">
        <v>1</v>
      </c>
      <c r="H3">
        <v>0</v>
      </c>
      <c r="I3">
        <v>363272</v>
      </c>
      <c r="J3">
        <v>7</v>
      </c>
      <c r="L3" t="s">
        <v>23</v>
      </c>
      <c r="M3">
        <f t="shared" ref="M3:M66" si="0">IF(E3="male",1,0)</f>
        <v>0</v>
      </c>
      <c r="N3">
        <f t="shared" ref="N3:N66" si="1">$Y$3+F3*$Y$4+H3*$Y$5+C3*$Y$6+M3*$Y$7+G3*$Y$8</f>
        <v>-0.49200000000000038</v>
      </c>
      <c r="O3">
        <v>0.90149968999999996</v>
      </c>
      <c r="P3">
        <f t="shared" ref="P3:P66" si="2">IF(O3&gt;=0.5,1,0)</f>
        <v>1</v>
      </c>
      <c r="Q3">
        <f t="shared" ref="Q3:Q66" si="3">B3</f>
        <v>0</v>
      </c>
      <c r="R3" t="b">
        <f t="shared" ref="R3:R66" si="4">P3=Q3</f>
        <v>0</v>
      </c>
      <c r="S3" t="b">
        <f t="shared" ref="S3:S66" si="5">AND(P3,Q3)</f>
        <v>0</v>
      </c>
      <c r="T3" t="b">
        <f t="shared" ref="T3:T66" si="6">AND(P3=0,Q3=0)</f>
        <v>0</v>
      </c>
      <c r="U3" t="s">
        <v>32</v>
      </c>
      <c r="V3" t="s">
        <v>33</v>
      </c>
      <c r="W3" t="s">
        <v>34</v>
      </c>
      <c r="Y3">
        <v>5.2409999999999997</v>
      </c>
    </row>
    <row r="4" spans="1:25" x14ac:dyDescent="0.2">
      <c r="A4">
        <v>894</v>
      </c>
      <c r="C4">
        <v>2</v>
      </c>
      <c r="D4" t="s">
        <v>1250</v>
      </c>
      <c r="E4" t="s">
        <v>21</v>
      </c>
      <c r="F4">
        <v>62</v>
      </c>
      <c r="G4">
        <v>0</v>
      </c>
      <c r="H4">
        <v>0</v>
      </c>
      <c r="I4">
        <v>240276</v>
      </c>
      <c r="J4">
        <v>9.6875</v>
      </c>
      <c r="L4" t="s">
        <v>47</v>
      </c>
      <c r="M4">
        <f t="shared" si="0"/>
        <v>1</v>
      </c>
      <c r="N4">
        <f t="shared" si="1"/>
        <v>-2.3530000000000002</v>
      </c>
      <c r="O4">
        <v>0.66418493000000001</v>
      </c>
      <c r="P4">
        <f t="shared" si="2"/>
        <v>1</v>
      </c>
      <c r="Q4">
        <f t="shared" si="3"/>
        <v>0</v>
      </c>
      <c r="R4" t="b">
        <f t="shared" si="4"/>
        <v>0</v>
      </c>
      <c r="S4" t="b">
        <f t="shared" si="5"/>
        <v>0</v>
      </c>
      <c r="T4" t="b">
        <f t="shared" si="6"/>
        <v>0</v>
      </c>
      <c r="U4" t="s">
        <v>5</v>
      </c>
      <c r="V4" t="s">
        <v>37</v>
      </c>
      <c r="W4" t="s">
        <v>38</v>
      </c>
      <c r="Y4">
        <v>-0.04</v>
      </c>
    </row>
    <row r="5" spans="1:25" x14ac:dyDescent="0.2">
      <c r="A5">
        <v>895</v>
      </c>
      <c r="C5">
        <v>3</v>
      </c>
      <c r="D5" t="s">
        <v>1251</v>
      </c>
      <c r="E5" t="s">
        <v>21</v>
      </c>
      <c r="F5">
        <v>27</v>
      </c>
      <c r="G5">
        <v>0</v>
      </c>
      <c r="H5">
        <v>0</v>
      </c>
      <c r="I5">
        <v>315154</v>
      </c>
      <c r="J5">
        <v>8.6624999999999996</v>
      </c>
      <c r="L5" t="s">
        <v>23</v>
      </c>
      <c r="M5">
        <f t="shared" si="0"/>
        <v>1</v>
      </c>
      <c r="N5">
        <f t="shared" si="1"/>
        <v>-2.1260000000000003</v>
      </c>
      <c r="O5">
        <v>0.91165403199999995</v>
      </c>
      <c r="P5">
        <f t="shared" si="2"/>
        <v>1</v>
      </c>
      <c r="Q5">
        <f t="shared" si="3"/>
        <v>0</v>
      </c>
      <c r="R5" t="b">
        <f t="shared" si="4"/>
        <v>0</v>
      </c>
      <c r="S5" t="b">
        <f t="shared" si="5"/>
        <v>0</v>
      </c>
      <c r="T5" t="b">
        <f t="shared" si="6"/>
        <v>0</v>
      </c>
      <c r="U5" t="s">
        <v>7</v>
      </c>
      <c r="V5" t="s">
        <v>41</v>
      </c>
      <c r="W5" t="s">
        <v>42</v>
      </c>
      <c r="Y5">
        <v>-8.2000000000000003E-2</v>
      </c>
    </row>
    <row r="6" spans="1:25" x14ac:dyDescent="0.2">
      <c r="A6">
        <v>896</v>
      </c>
      <c r="C6">
        <v>3</v>
      </c>
      <c r="D6" t="s">
        <v>1252</v>
      </c>
      <c r="E6" t="s">
        <v>28</v>
      </c>
      <c r="F6">
        <v>22</v>
      </c>
      <c r="G6">
        <v>1</v>
      </c>
      <c r="H6">
        <v>1</v>
      </c>
      <c r="I6">
        <v>3101298</v>
      </c>
      <c r="J6">
        <v>12.2875</v>
      </c>
      <c r="L6" t="s">
        <v>23</v>
      </c>
      <c r="M6">
        <f t="shared" si="0"/>
        <v>0</v>
      </c>
      <c r="N6">
        <f t="shared" si="1"/>
        <v>0.42599999999999977</v>
      </c>
      <c r="O6">
        <v>7.9731553999999996E-2</v>
      </c>
      <c r="P6">
        <f t="shared" si="2"/>
        <v>0</v>
      </c>
      <c r="Q6">
        <f t="shared" si="3"/>
        <v>0</v>
      </c>
      <c r="R6" t="b">
        <f t="shared" si="4"/>
        <v>1</v>
      </c>
      <c r="S6" t="b">
        <f t="shared" si="5"/>
        <v>0</v>
      </c>
      <c r="T6" t="b">
        <f t="shared" si="6"/>
        <v>1</v>
      </c>
      <c r="U6" t="s">
        <v>2</v>
      </c>
      <c r="V6" t="s">
        <v>44</v>
      </c>
      <c r="W6" t="s">
        <v>45</v>
      </c>
      <c r="Y6">
        <v>-1.173</v>
      </c>
    </row>
    <row r="7" spans="1:25" x14ac:dyDescent="0.2">
      <c r="A7">
        <v>897</v>
      </c>
      <c r="C7">
        <v>3</v>
      </c>
      <c r="D7" t="s">
        <v>1253</v>
      </c>
      <c r="E7" t="s">
        <v>21</v>
      </c>
      <c r="F7">
        <v>14</v>
      </c>
      <c r="G7">
        <v>0</v>
      </c>
      <c r="H7">
        <v>0</v>
      </c>
      <c r="I7">
        <v>7538</v>
      </c>
      <c r="J7">
        <v>9.2249999999999996</v>
      </c>
      <c r="L7" t="s">
        <v>23</v>
      </c>
      <c r="M7">
        <f t="shared" si="0"/>
        <v>1</v>
      </c>
      <c r="N7">
        <f t="shared" si="1"/>
        <v>-1.6060000000000008</v>
      </c>
      <c r="O7">
        <v>9.6738556000000003E-2</v>
      </c>
      <c r="P7">
        <f t="shared" si="2"/>
        <v>0</v>
      </c>
      <c r="Q7">
        <f t="shared" si="3"/>
        <v>0</v>
      </c>
      <c r="R7" t="b">
        <f t="shared" si="4"/>
        <v>1</v>
      </c>
      <c r="S7" t="b">
        <f t="shared" si="5"/>
        <v>0</v>
      </c>
      <c r="T7" t="b">
        <f t="shared" si="6"/>
        <v>1</v>
      </c>
      <c r="U7" t="s">
        <v>48</v>
      </c>
      <c r="W7" t="s">
        <v>49</v>
      </c>
      <c r="Y7">
        <v>-2.7679999999999998</v>
      </c>
    </row>
    <row r="8" spans="1:25" x14ac:dyDescent="0.2">
      <c r="A8">
        <v>898</v>
      </c>
      <c r="C8">
        <v>3</v>
      </c>
      <c r="D8" t="s">
        <v>463</v>
      </c>
      <c r="E8" t="s">
        <v>28</v>
      </c>
      <c r="F8">
        <v>30</v>
      </c>
      <c r="G8">
        <v>0</v>
      </c>
      <c r="H8">
        <v>0</v>
      </c>
      <c r="I8">
        <v>330972</v>
      </c>
      <c r="J8">
        <v>7.6292</v>
      </c>
      <c r="L8" t="s">
        <v>47</v>
      </c>
      <c r="M8">
        <f t="shared" si="0"/>
        <v>0</v>
      </c>
      <c r="N8">
        <f t="shared" si="1"/>
        <v>0.52199999999999935</v>
      </c>
      <c r="O8">
        <v>0.297339346</v>
      </c>
      <c r="P8">
        <f t="shared" si="2"/>
        <v>0</v>
      </c>
      <c r="Q8">
        <f t="shared" si="3"/>
        <v>0</v>
      </c>
      <c r="R8" t="b">
        <f t="shared" si="4"/>
        <v>1</v>
      </c>
      <c r="S8" t="b">
        <f t="shared" si="5"/>
        <v>0</v>
      </c>
      <c r="T8" t="b">
        <f t="shared" si="6"/>
        <v>1</v>
      </c>
      <c r="U8" t="s">
        <v>6</v>
      </c>
      <c r="V8" t="s">
        <v>52</v>
      </c>
      <c r="W8" t="s">
        <v>53</v>
      </c>
      <c r="Y8">
        <v>-0.33400000000000002</v>
      </c>
    </row>
    <row r="9" spans="1:25" x14ac:dyDescent="0.2">
      <c r="A9">
        <v>899</v>
      </c>
      <c r="C9">
        <v>2</v>
      </c>
      <c r="D9" t="s">
        <v>1254</v>
      </c>
      <c r="E9" t="s">
        <v>21</v>
      </c>
      <c r="F9">
        <v>26</v>
      </c>
      <c r="G9">
        <v>1</v>
      </c>
      <c r="H9">
        <v>1</v>
      </c>
      <c r="I9">
        <v>248738</v>
      </c>
      <c r="J9">
        <v>29</v>
      </c>
      <c r="L9" t="s">
        <v>23</v>
      </c>
      <c r="M9">
        <f t="shared" si="0"/>
        <v>1</v>
      </c>
      <c r="N9">
        <f t="shared" si="1"/>
        <v>-1.3290000000000002</v>
      </c>
      <c r="O9">
        <v>9.8856073000000003E-2</v>
      </c>
      <c r="P9">
        <f t="shared" si="2"/>
        <v>0</v>
      </c>
      <c r="Q9">
        <f t="shared" si="3"/>
        <v>0</v>
      </c>
      <c r="R9" t="b">
        <f t="shared" si="4"/>
        <v>1</v>
      </c>
      <c r="S9" t="b">
        <f t="shared" si="5"/>
        <v>0</v>
      </c>
      <c r="T9" t="b">
        <f t="shared" si="6"/>
        <v>1</v>
      </c>
    </row>
    <row r="10" spans="1:25" x14ac:dyDescent="0.2">
      <c r="A10">
        <v>900</v>
      </c>
      <c r="C10">
        <v>3</v>
      </c>
      <c r="D10" t="s">
        <v>1255</v>
      </c>
      <c r="E10" t="s">
        <v>28</v>
      </c>
      <c r="F10">
        <v>18</v>
      </c>
      <c r="G10">
        <v>0</v>
      </c>
      <c r="H10">
        <v>0</v>
      </c>
      <c r="I10">
        <v>2657</v>
      </c>
      <c r="J10">
        <v>7.2291999999999996</v>
      </c>
      <c r="L10" t="s">
        <v>31</v>
      </c>
      <c r="M10">
        <f t="shared" si="0"/>
        <v>0</v>
      </c>
      <c r="N10">
        <f t="shared" si="1"/>
        <v>1.0019999999999998</v>
      </c>
      <c r="O10">
        <v>0.61727549299999995</v>
      </c>
      <c r="P10">
        <f t="shared" si="2"/>
        <v>1</v>
      </c>
      <c r="Q10">
        <f t="shared" si="3"/>
        <v>0</v>
      </c>
      <c r="R10" t="b">
        <f t="shared" si="4"/>
        <v>0</v>
      </c>
      <c r="S10" t="b">
        <f t="shared" si="5"/>
        <v>0</v>
      </c>
      <c r="T10" t="b">
        <f t="shared" si="6"/>
        <v>0</v>
      </c>
    </row>
    <row r="11" spans="1:25" x14ac:dyDescent="0.2">
      <c r="A11">
        <v>901</v>
      </c>
      <c r="C11">
        <v>3</v>
      </c>
      <c r="D11" t="s">
        <v>1256</v>
      </c>
      <c r="E11" t="s">
        <v>21</v>
      </c>
      <c r="F11">
        <v>21</v>
      </c>
      <c r="G11">
        <v>2</v>
      </c>
      <c r="H11">
        <v>0</v>
      </c>
      <c r="I11" t="s">
        <v>837</v>
      </c>
      <c r="J11">
        <v>24.15</v>
      </c>
      <c r="L11" t="s">
        <v>23</v>
      </c>
      <c r="M11">
        <f t="shared" si="0"/>
        <v>1</v>
      </c>
      <c r="N11">
        <f t="shared" si="1"/>
        <v>-2.5540000000000003</v>
      </c>
      <c r="O11">
        <v>0.88090203199999995</v>
      </c>
      <c r="P11">
        <f t="shared" si="2"/>
        <v>1</v>
      </c>
      <c r="Q11">
        <f t="shared" si="3"/>
        <v>0</v>
      </c>
      <c r="R11" t="b">
        <f t="shared" si="4"/>
        <v>0</v>
      </c>
      <c r="S11" t="b">
        <f t="shared" si="5"/>
        <v>0</v>
      </c>
      <c r="T11" t="b">
        <f t="shared" si="6"/>
        <v>0</v>
      </c>
      <c r="U11" t="s">
        <v>1761</v>
      </c>
      <c r="V11">
        <f>COUNTIF(A:A,"&gt;0")</f>
        <v>418</v>
      </c>
      <c r="W11" t="s">
        <v>60</v>
      </c>
      <c r="X11" s="1">
        <f>V12/V11</f>
        <v>0.61004784688995217</v>
      </c>
    </row>
    <row r="12" spans="1:25" x14ac:dyDescent="0.2">
      <c r="A12">
        <v>902</v>
      </c>
      <c r="C12">
        <v>3</v>
      </c>
      <c r="D12" t="s">
        <v>1257</v>
      </c>
      <c r="E12" t="s">
        <v>21</v>
      </c>
      <c r="F12">
        <v>30.2</v>
      </c>
      <c r="G12">
        <v>0</v>
      </c>
      <c r="H12">
        <v>0</v>
      </c>
      <c r="I12">
        <v>349220</v>
      </c>
      <c r="J12">
        <v>7.8958000000000004</v>
      </c>
      <c r="L12" t="s">
        <v>23</v>
      </c>
      <c r="M12">
        <f t="shared" si="0"/>
        <v>1</v>
      </c>
      <c r="N12">
        <f t="shared" si="1"/>
        <v>-2.2540000000000004</v>
      </c>
      <c r="O12">
        <v>0.75877954199999997</v>
      </c>
      <c r="P12">
        <f t="shared" si="2"/>
        <v>1</v>
      </c>
      <c r="Q12">
        <f t="shared" si="3"/>
        <v>0</v>
      </c>
      <c r="R12" t="b">
        <f t="shared" si="4"/>
        <v>0</v>
      </c>
      <c r="S12" t="b">
        <f t="shared" si="5"/>
        <v>0</v>
      </c>
      <c r="T12" t="b">
        <f t="shared" si="6"/>
        <v>0</v>
      </c>
      <c r="U12" t="s">
        <v>1762</v>
      </c>
      <c r="V12">
        <f>COUNTIF(R:R,TRUE)</f>
        <v>255</v>
      </c>
    </row>
    <row r="13" spans="1:25" x14ac:dyDescent="0.2">
      <c r="A13">
        <v>903</v>
      </c>
      <c r="C13">
        <v>1</v>
      </c>
      <c r="D13" t="s">
        <v>1258</v>
      </c>
      <c r="E13" t="s">
        <v>21</v>
      </c>
      <c r="F13">
        <v>46</v>
      </c>
      <c r="G13">
        <v>0</v>
      </c>
      <c r="H13">
        <v>0</v>
      </c>
      <c r="I13">
        <v>694</v>
      </c>
      <c r="J13">
        <v>26</v>
      </c>
      <c r="L13" t="s">
        <v>23</v>
      </c>
      <c r="M13">
        <f t="shared" si="0"/>
        <v>1</v>
      </c>
      <c r="N13">
        <f t="shared" si="1"/>
        <v>-0.54</v>
      </c>
      <c r="O13">
        <v>0.85170036599999999</v>
      </c>
      <c r="P13">
        <f t="shared" si="2"/>
        <v>1</v>
      </c>
      <c r="Q13">
        <f t="shared" si="3"/>
        <v>0</v>
      </c>
      <c r="R13" t="b">
        <f t="shared" si="4"/>
        <v>0</v>
      </c>
      <c r="S13" t="b">
        <f t="shared" si="5"/>
        <v>0</v>
      </c>
      <c r="T13" t="b">
        <f t="shared" si="6"/>
        <v>0</v>
      </c>
    </row>
    <row r="14" spans="1:25" x14ac:dyDescent="0.2">
      <c r="A14">
        <v>904</v>
      </c>
      <c r="C14">
        <v>1</v>
      </c>
      <c r="D14" t="s">
        <v>1259</v>
      </c>
      <c r="E14" t="s">
        <v>28</v>
      </c>
      <c r="F14">
        <v>23</v>
      </c>
      <c r="G14">
        <v>1</v>
      </c>
      <c r="H14">
        <v>0</v>
      </c>
      <c r="I14">
        <v>21228</v>
      </c>
      <c r="J14">
        <v>82.2667</v>
      </c>
      <c r="K14" t="s">
        <v>1260</v>
      </c>
      <c r="L14" t="s">
        <v>23</v>
      </c>
      <c r="M14">
        <f t="shared" si="0"/>
        <v>0</v>
      </c>
      <c r="N14">
        <f t="shared" si="1"/>
        <v>2.8139999999999996</v>
      </c>
      <c r="O14">
        <v>0.13634322700000001</v>
      </c>
      <c r="P14">
        <f t="shared" si="2"/>
        <v>0</v>
      </c>
      <c r="Q14">
        <f t="shared" si="3"/>
        <v>0</v>
      </c>
      <c r="R14" t="b">
        <f t="shared" si="4"/>
        <v>1</v>
      </c>
      <c r="S14" t="b">
        <f t="shared" si="5"/>
        <v>0</v>
      </c>
      <c r="T14" t="b">
        <f t="shared" si="6"/>
        <v>1</v>
      </c>
      <c r="U14" t="s">
        <v>1763</v>
      </c>
      <c r="V14">
        <f>COUNTIF(S:S,TRUE)</f>
        <v>0</v>
      </c>
      <c r="W14" t="s">
        <v>63</v>
      </c>
      <c r="X14" s="1" t="e">
        <f>V14/V15</f>
        <v>#DIV/0!</v>
      </c>
    </row>
    <row r="15" spans="1:25" x14ac:dyDescent="0.2">
      <c r="A15">
        <v>905</v>
      </c>
      <c r="C15">
        <v>2</v>
      </c>
      <c r="D15" t="s">
        <v>1261</v>
      </c>
      <c r="E15" t="s">
        <v>21</v>
      </c>
      <c r="F15">
        <v>63</v>
      </c>
      <c r="G15">
        <v>1</v>
      </c>
      <c r="H15">
        <v>0</v>
      </c>
      <c r="I15">
        <v>24065</v>
      </c>
      <c r="J15">
        <v>26</v>
      </c>
      <c r="L15" t="s">
        <v>23</v>
      </c>
      <c r="M15">
        <f t="shared" si="0"/>
        <v>1</v>
      </c>
      <c r="N15">
        <f t="shared" si="1"/>
        <v>-2.7270000000000003</v>
      </c>
      <c r="O15">
        <v>3.3895163999999998E-2</v>
      </c>
      <c r="P15">
        <f t="shared" si="2"/>
        <v>0</v>
      </c>
      <c r="Q15">
        <f t="shared" si="3"/>
        <v>0</v>
      </c>
      <c r="R15" t="b">
        <f t="shared" si="4"/>
        <v>1</v>
      </c>
      <c r="S15" t="b">
        <f t="shared" si="5"/>
        <v>0</v>
      </c>
      <c r="T15" t="b">
        <f t="shared" si="6"/>
        <v>1</v>
      </c>
      <c r="U15" t="s">
        <v>1764</v>
      </c>
      <c r="V15">
        <f>SUM(Q:Q)</f>
        <v>0</v>
      </c>
    </row>
    <row r="16" spans="1:25" x14ac:dyDescent="0.2">
      <c r="A16">
        <v>906</v>
      </c>
      <c r="C16">
        <v>1</v>
      </c>
      <c r="D16" t="s">
        <v>1262</v>
      </c>
      <c r="E16" t="s">
        <v>28</v>
      </c>
      <c r="F16">
        <v>47</v>
      </c>
      <c r="G16">
        <v>1</v>
      </c>
      <c r="H16">
        <v>0</v>
      </c>
      <c r="I16" t="s">
        <v>178</v>
      </c>
      <c r="J16">
        <v>61.174999999999997</v>
      </c>
      <c r="K16" t="s">
        <v>179</v>
      </c>
      <c r="L16" t="s">
        <v>23</v>
      </c>
      <c r="M16">
        <f t="shared" si="0"/>
        <v>0</v>
      </c>
      <c r="N16">
        <f t="shared" si="1"/>
        <v>1.8539999999999996</v>
      </c>
      <c r="O16">
        <v>0.76169593499999999</v>
      </c>
      <c r="P16">
        <f t="shared" si="2"/>
        <v>1</v>
      </c>
      <c r="Q16">
        <f t="shared" si="3"/>
        <v>0</v>
      </c>
      <c r="R16" t="b">
        <f t="shared" si="4"/>
        <v>0</v>
      </c>
      <c r="S16" t="b">
        <f t="shared" si="5"/>
        <v>0</v>
      </c>
      <c r="T16" t="b">
        <f t="shared" si="6"/>
        <v>0</v>
      </c>
    </row>
    <row r="17" spans="1:24" x14ac:dyDescent="0.2">
      <c r="A17">
        <v>907</v>
      </c>
      <c r="C17">
        <v>2</v>
      </c>
      <c r="D17" t="s">
        <v>1263</v>
      </c>
      <c r="E17" t="s">
        <v>28</v>
      </c>
      <c r="F17">
        <v>24</v>
      </c>
      <c r="G17">
        <v>1</v>
      </c>
      <c r="H17">
        <v>0</v>
      </c>
      <c r="I17" t="s">
        <v>564</v>
      </c>
      <c r="J17">
        <v>27.720800000000001</v>
      </c>
      <c r="L17" t="s">
        <v>31</v>
      </c>
      <c r="M17">
        <f t="shared" si="0"/>
        <v>0</v>
      </c>
      <c r="N17">
        <f t="shared" si="1"/>
        <v>1.6009999999999995</v>
      </c>
      <c r="O17">
        <v>0.667078277</v>
      </c>
      <c r="P17">
        <f t="shared" si="2"/>
        <v>1</v>
      </c>
      <c r="Q17">
        <f t="shared" si="3"/>
        <v>0</v>
      </c>
      <c r="R17" t="b">
        <f t="shared" si="4"/>
        <v>0</v>
      </c>
      <c r="S17" t="b">
        <f t="shared" si="5"/>
        <v>0</v>
      </c>
      <c r="T17" t="b">
        <f t="shared" si="6"/>
        <v>0</v>
      </c>
      <c r="U17" t="s">
        <v>1766</v>
      </c>
      <c r="V17">
        <f>COUNTIF(T:T,TRUE)</f>
        <v>255</v>
      </c>
      <c r="W17" t="s">
        <v>66</v>
      </c>
      <c r="X17" s="1">
        <f>V17/V18</f>
        <v>0.61004784688995217</v>
      </c>
    </row>
    <row r="18" spans="1:24" x14ac:dyDescent="0.2">
      <c r="A18">
        <v>908</v>
      </c>
      <c r="C18">
        <v>2</v>
      </c>
      <c r="D18" t="s">
        <v>1264</v>
      </c>
      <c r="E18" t="s">
        <v>21</v>
      </c>
      <c r="F18">
        <v>35</v>
      </c>
      <c r="G18">
        <v>0</v>
      </c>
      <c r="H18">
        <v>0</v>
      </c>
      <c r="I18">
        <v>233734</v>
      </c>
      <c r="J18">
        <v>12.35</v>
      </c>
      <c r="L18" t="s">
        <v>47</v>
      </c>
      <c r="M18">
        <f t="shared" si="0"/>
        <v>1</v>
      </c>
      <c r="N18">
        <f t="shared" si="1"/>
        <v>-1.2730000000000006</v>
      </c>
      <c r="O18">
        <v>7.2830606000000006E-2</v>
      </c>
      <c r="P18">
        <f t="shared" si="2"/>
        <v>0</v>
      </c>
      <c r="Q18">
        <f t="shared" si="3"/>
        <v>0</v>
      </c>
      <c r="R18" t="b">
        <f t="shared" si="4"/>
        <v>1</v>
      </c>
      <c r="S18" t="b">
        <f t="shared" si="5"/>
        <v>0</v>
      </c>
      <c r="T18" t="b">
        <f t="shared" si="6"/>
        <v>1</v>
      </c>
      <c r="U18" t="s">
        <v>1767</v>
      </c>
      <c r="V18">
        <f>V11-V15</f>
        <v>418</v>
      </c>
    </row>
    <row r="19" spans="1:24" x14ac:dyDescent="0.2">
      <c r="A19">
        <v>909</v>
      </c>
      <c r="C19">
        <v>3</v>
      </c>
      <c r="D19" t="s">
        <v>1265</v>
      </c>
      <c r="E19" t="s">
        <v>21</v>
      </c>
      <c r="F19">
        <v>21</v>
      </c>
      <c r="G19">
        <v>0</v>
      </c>
      <c r="H19">
        <v>0</v>
      </c>
      <c r="I19">
        <v>2692</v>
      </c>
      <c r="J19">
        <v>7.2249999999999996</v>
      </c>
      <c r="L19" t="s">
        <v>31</v>
      </c>
      <c r="M19">
        <f t="shared" si="0"/>
        <v>1</v>
      </c>
      <c r="N19">
        <f t="shared" si="1"/>
        <v>-1.8860000000000001</v>
      </c>
      <c r="O19">
        <v>0.25711840000000002</v>
      </c>
      <c r="P19">
        <f t="shared" si="2"/>
        <v>0</v>
      </c>
      <c r="Q19">
        <f t="shared" si="3"/>
        <v>0</v>
      </c>
      <c r="R19" t="b">
        <f t="shared" si="4"/>
        <v>1</v>
      </c>
      <c r="S19" t="b">
        <f t="shared" si="5"/>
        <v>0</v>
      </c>
      <c r="T19" t="b">
        <f t="shared" si="6"/>
        <v>1</v>
      </c>
    </row>
    <row r="20" spans="1:24" x14ac:dyDescent="0.2">
      <c r="A20">
        <v>910</v>
      </c>
      <c r="C20">
        <v>3</v>
      </c>
      <c r="D20" t="s">
        <v>1266</v>
      </c>
      <c r="E20" t="s">
        <v>28</v>
      </c>
      <c r="F20">
        <v>27</v>
      </c>
      <c r="G20">
        <v>1</v>
      </c>
      <c r="H20">
        <v>0</v>
      </c>
      <c r="I20" t="s">
        <v>1267</v>
      </c>
      <c r="J20">
        <v>7.9249999999999998</v>
      </c>
      <c r="L20" t="s">
        <v>23</v>
      </c>
      <c r="M20">
        <f t="shared" si="0"/>
        <v>0</v>
      </c>
      <c r="N20">
        <f t="shared" si="1"/>
        <v>0.30799999999999944</v>
      </c>
      <c r="O20">
        <v>0.53693261000000003</v>
      </c>
      <c r="P20">
        <f t="shared" si="2"/>
        <v>1</v>
      </c>
      <c r="Q20">
        <f t="shared" si="3"/>
        <v>0</v>
      </c>
      <c r="R20" t="b">
        <f t="shared" si="4"/>
        <v>0</v>
      </c>
      <c r="S20" t="b">
        <f t="shared" si="5"/>
        <v>0</v>
      </c>
      <c r="T20" t="b">
        <f t="shared" si="6"/>
        <v>0</v>
      </c>
    </row>
    <row r="21" spans="1:24" x14ac:dyDescent="0.2">
      <c r="A21">
        <v>911</v>
      </c>
      <c r="C21">
        <v>3</v>
      </c>
      <c r="D21" t="s">
        <v>1268</v>
      </c>
      <c r="E21" t="s">
        <v>28</v>
      </c>
      <c r="F21">
        <v>45</v>
      </c>
      <c r="G21">
        <v>0</v>
      </c>
      <c r="H21">
        <v>0</v>
      </c>
      <c r="I21">
        <v>2696</v>
      </c>
      <c r="J21">
        <v>7.2249999999999996</v>
      </c>
      <c r="L21" t="s">
        <v>31</v>
      </c>
      <c r="M21">
        <f t="shared" si="0"/>
        <v>0</v>
      </c>
      <c r="N21">
        <f t="shared" si="1"/>
        <v>-7.8000000000000291E-2</v>
      </c>
      <c r="O21">
        <v>0.63041556399999998</v>
      </c>
      <c r="P21">
        <f t="shared" si="2"/>
        <v>1</v>
      </c>
      <c r="Q21">
        <f t="shared" si="3"/>
        <v>0</v>
      </c>
      <c r="R21" t="b">
        <f t="shared" si="4"/>
        <v>0</v>
      </c>
      <c r="S21" t="b">
        <f t="shared" si="5"/>
        <v>0</v>
      </c>
      <c r="T21" t="b">
        <f t="shared" si="6"/>
        <v>0</v>
      </c>
    </row>
    <row r="22" spans="1:24" x14ac:dyDescent="0.2">
      <c r="A22">
        <v>912</v>
      </c>
      <c r="C22">
        <v>1</v>
      </c>
      <c r="D22" t="s">
        <v>1269</v>
      </c>
      <c r="E22" t="s">
        <v>21</v>
      </c>
      <c r="F22">
        <v>55</v>
      </c>
      <c r="G22">
        <v>1</v>
      </c>
      <c r="H22">
        <v>0</v>
      </c>
      <c r="I22" t="s">
        <v>767</v>
      </c>
      <c r="J22">
        <v>59.4</v>
      </c>
      <c r="L22" t="s">
        <v>31</v>
      </c>
      <c r="M22">
        <f t="shared" si="0"/>
        <v>1</v>
      </c>
      <c r="N22">
        <f t="shared" si="1"/>
        <v>-1.2340000000000004</v>
      </c>
      <c r="O22">
        <v>0.21874413400000001</v>
      </c>
      <c r="P22">
        <f t="shared" si="2"/>
        <v>0</v>
      </c>
      <c r="Q22">
        <f t="shared" si="3"/>
        <v>0</v>
      </c>
      <c r="R22" t="b">
        <f t="shared" si="4"/>
        <v>1</v>
      </c>
      <c r="S22" t="b">
        <f t="shared" si="5"/>
        <v>0</v>
      </c>
      <c r="T22" t="b">
        <f t="shared" si="6"/>
        <v>1</v>
      </c>
      <c r="U22" t="s">
        <v>63</v>
      </c>
      <c r="V22" t="s">
        <v>1765</v>
      </c>
    </row>
    <row r="23" spans="1:24" x14ac:dyDescent="0.2">
      <c r="A23">
        <v>913</v>
      </c>
      <c r="C23">
        <v>3</v>
      </c>
      <c r="D23" t="s">
        <v>1270</v>
      </c>
      <c r="E23" t="s">
        <v>21</v>
      </c>
      <c r="F23">
        <v>9</v>
      </c>
      <c r="G23">
        <v>0</v>
      </c>
      <c r="H23">
        <v>1</v>
      </c>
      <c r="I23" t="s">
        <v>1271</v>
      </c>
      <c r="J23">
        <v>3.1707999999999998</v>
      </c>
      <c r="L23" t="s">
        <v>23</v>
      </c>
      <c r="M23">
        <f t="shared" si="0"/>
        <v>1</v>
      </c>
      <c r="N23">
        <f t="shared" si="1"/>
        <v>-1.4880000000000004</v>
      </c>
      <c r="O23">
        <v>0.225656787</v>
      </c>
      <c r="P23">
        <f t="shared" si="2"/>
        <v>0</v>
      </c>
      <c r="Q23">
        <f t="shared" si="3"/>
        <v>0</v>
      </c>
      <c r="R23" t="b">
        <f t="shared" si="4"/>
        <v>1</v>
      </c>
      <c r="S23" t="b">
        <f t="shared" si="5"/>
        <v>0</v>
      </c>
      <c r="T23" t="b">
        <f t="shared" si="6"/>
        <v>1</v>
      </c>
    </row>
    <row r="24" spans="1:24" x14ac:dyDescent="0.2">
      <c r="A24">
        <v>914</v>
      </c>
      <c r="C24">
        <v>1</v>
      </c>
      <c r="D24" t="s">
        <v>1272</v>
      </c>
      <c r="E24" t="s">
        <v>28</v>
      </c>
      <c r="F24">
        <v>30.2</v>
      </c>
      <c r="G24">
        <v>0</v>
      </c>
      <c r="H24">
        <v>0</v>
      </c>
      <c r="I24" t="s">
        <v>1273</v>
      </c>
      <c r="J24">
        <v>31.683299999999999</v>
      </c>
      <c r="L24" t="s">
        <v>23</v>
      </c>
      <c r="M24">
        <f t="shared" si="0"/>
        <v>0</v>
      </c>
      <c r="N24">
        <f t="shared" si="1"/>
        <v>2.8599999999999994</v>
      </c>
      <c r="O24">
        <v>0.75435950699999998</v>
      </c>
      <c r="P24">
        <f t="shared" si="2"/>
        <v>1</v>
      </c>
      <c r="Q24">
        <f t="shared" si="3"/>
        <v>0</v>
      </c>
      <c r="R24" t="b">
        <f t="shared" si="4"/>
        <v>0</v>
      </c>
      <c r="S24" t="b">
        <f t="shared" si="5"/>
        <v>0</v>
      </c>
      <c r="T24" t="b">
        <f t="shared" si="6"/>
        <v>0</v>
      </c>
    </row>
    <row r="25" spans="1:24" x14ac:dyDescent="0.2">
      <c r="A25">
        <v>915</v>
      </c>
      <c r="C25">
        <v>1</v>
      </c>
      <c r="D25" t="s">
        <v>1274</v>
      </c>
      <c r="E25" t="s">
        <v>21</v>
      </c>
      <c r="F25">
        <v>21</v>
      </c>
      <c r="G25">
        <v>0</v>
      </c>
      <c r="H25">
        <v>1</v>
      </c>
      <c r="I25" t="s">
        <v>272</v>
      </c>
      <c r="J25">
        <v>61.379199999999997</v>
      </c>
      <c r="L25" t="s">
        <v>31</v>
      </c>
      <c r="M25">
        <f t="shared" si="0"/>
        <v>1</v>
      </c>
      <c r="N25">
        <f t="shared" si="1"/>
        <v>0.37800000000000011</v>
      </c>
      <c r="O25">
        <v>0.54487889199999995</v>
      </c>
      <c r="P25">
        <f t="shared" si="2"/>
        <v>1</v>
      </c>
      <c r="Q25">
        <f t="shared" si="3"/>
        <v>0</v>
      </c>
      <c r="R25" t="b">
        <f t="shared" si="4"/>
        <v>0</v>
      </c>
      <c r="S25" t="b">
        <f t="shared" si="5"/>
        <v>0</v>
      </c>
      <c r="T25" t="b">
        <f t="shared" si="6"/>
        <v>0</v>
      </c>
    </row>
    <row r="26" spans="1:24" x14ac:dyDescent="0.2">
      <c r="A26">
        <v>916</v>
      </c>
      <c r="C26">
        <v>1</v>
      </c>
      <c r="D26" t="s">
        <v>1275</v>
      </c>
      <c r="E26" t="s">
        <v>28</v>
      </c>
      <c r="F26">
        <v>48</v>
      </c>
      <c r="G26">
        <v>1</v>
      </c>
      <c r="H26">
        <v>3</v>
      </c>
      <c r="I26" t="s">
        <v>499</v>
      </c>
      <c r="J26">
        <v>262.375</v>
      </c>
      <c r="K26" t="s">
        <v>500</v>
      </c>
      <c r="L26" t="s">
        <v>31</v>
      </c>
      <c r="M26">
        <f t="shared" si="0"/>
        <v>0</v>
      </c>
      <c r="N26">
        <f t="shared" si="1"/>
        <v>1.5679999999999996</v>
      </c>
      <c r="O26">
        <v>0.57883675999999995</v>
      </c>
      <c r="P26">
        <f t="shared" si="2"/>
        <v>1</v>
      </c>
      <c r="Q26">
        <f t="shared" si="3"/>
        <v>0</v>
      </c>
      <c r="R26" t="b">
        <f t="shared" si="4"/>
        <v>0</v>
      </c>
      <c r="S26" t="b">
        <f t="shared" si="5"/>
        <v>0</v>
      </c>
      <c r="T26" t="b">
        <f t="shared" si="6"/>
        <v>0</v>
      </c>
    </row>
    <row r="27" spans="1:24" x14ac:dyDescent="0.2">
      <c r="A27">
        <v>917</v>
      </c>
      <c r="C27">
        <v>3</v>
      </c>
      <c r="D27" t="s">
        <v>1276</v>
      </c>
      <c r="E27" t="s">
        <v>21</v>
      </c>
      <c r="F27">
        <v>50</v>
      </c>
      <c r="G27">
        <v>1</v>
      </c>
      <c r="H27">
        <v>0</v>
      </c>
      <c r="I27" t="s">
        <v>235</v>
      </c>
      <c r="J27">
        <v>14.5</v>
      </c>
      <c r="L27" t="s">
        <v>23</v>
      </c>
      <c r="M27">
        <f t="shared" si="0"/>
        <v>1</v>
      </c>
      <c r="N27">
        <f t="shared" si="1"/>
        <v>-3.3800000000000003</v>
      </c>
      <c r="O27">
        <v>0.36772245399999998</v>
      </c>
      <c r="P27">
        <f t="shared" si="2"/>
        <v>0</v>
      </c>
      <c r="Q27">
        <f t="shared" si="3"/>
        <v>0</v>
      </c>
      <c r="R27" t="b">
        <f t="shared" si="4"/>
        <v>1</v>
      </c>
      <c r="S27" t="b">
        <f t="shared" si="5"/>
        <v>0</v>
      </c>
      <c r="T27" t="b">
        <f t="shared" si="6"/>
        <v>1</v>
      </c>
    </row>
    <row r="28" spans="1:24" x14ac:dyDescent="0.2">
      <c r="A28">
        <v>918</v>
      </c>
      <c r="C28">
        <v>1</v>
      </c>
      <c r="D28" t="s">
        <v>1277</v>
      </c>
      <c r="E28" t="s">
        <v>28</v>
      </c>
      <c r="F28">
        <v>22</v>
      </c>
      <c r="G28">
        <v>0</v>
      </c>
      <c r="H28">
        <v>1</v>
      </c>
      <c r="I28">
        <v>113509</v>
      </c>
      <c r="J28">
        <v>61.979199999999999</v>
      </c>
      <c r="K28" t="s">
        <v>1278</v>
      </c>
      <c r="L28" t="s">
        <v>31</v>
      </c>
      <c r="M28">
        <f t="shared" si="0"/>
        <v>0</v>
      </c>
      <c r="N28">
        <f t="shared" si="1"/>
        <v>3.1059999999999999</v>
      </c>
      <c r="O28">
        <v>9.6738556000000003E-2</v>
      </c>
      <c r="P28">
        <f t="shared" si="2"/>
        <v>0</v>
      </c>
      <c r="Q28">
        <f t="shared" si="3"/>
        <v>0</v>
      </c>
      <c r="R28" t="b">
        <f t="shared" si="4"/>
        <v>1</v>
      </c>
      <c r="S28" t="b">
        <f t="shared" si="5"/>
        <v>0</v>
      </c>
      <c r="T28" t="b">
        <f t="shared" si="6"/>
        <v>1</v>
      </c>
    </row>
    <row r="29" spans="1:24" x14ac:dyDescent="0.2">
      <c r="A29">
        <v>919</v>
      </c>
      <c r="C29">
        <v>3</v>
      </c>
      <c r="D29" t="s">
        <v>1279</v>
      </c>
      <c r="E29" t="s">
        <v>21</v>
      </c>
      <c r="F29">
        <v>22.5</v>
      </c>
      <c r="G29">
        <v>0</v>
      </c>
      <c r="H29">
        <v>0</v>
      </c>
      <c r="I29">
        <v>2698</v>
      </c>
      <c r="J29">
        <v>7.2249999999999996</v>
      </c>
      <c r="L29" t="s">
        <v>31</v>
      </c>
      <c r="M29">
        <f t="shared" si="0"/>
        <v>1</v>
      </c>
      <c r="N29">
        <f t="shared" si="1"/>
        <v>-1.9460000000000006</v>
      </c>
      <c r="O29">
        <v>0.34841807800000002</v>
      </c>
      <c r="P29">
        <f t="shared" si="2"/>
        <v>0</v>
      </c>
      <c r="Q29">
        <f t="shared" si="3"/>
        <v>0</v>
      </c>
      <c r="R29" t="b">
        <f t="shared" si="4"/>
        <v>1</v>
      </c>
      <c r="S29" t="b">
        <f t="shared" si="5"/>
        <v>0</v>
      </c>
      <c r="T29" t="b">
        <f t="shared" si="6"/>
        <v>1</v>
      </c>
    </row>
    <row r="30" spans="1:24" x14ac:dyDescent="0.2">
      <c r="A30">
        <v>920</v>
      </c>
      <c r="C30">
        <v>1</v>
      </c>
      <c r="D30" t="s">
        <v>1280</v>
      </c>
      <c r="E30" t="s">
        <v>21</v>
      </c>
      <c r="F30">
        <v>41</v>
      </c>
      <c r="G30">
        <v>0</v>
      </c>
      <c r="H30">
        <v>0</v>
      </c>
      <c r="I30">
        <v>113054</v>
      </c>
      <c r="J30">
        <v>30.5</v>
      </c>
      <c r="K30" t="s">
        <v>1281</v>
      </c>
      <c r="L30" t="s">
        <v>23</v>
      </c>
      <c r="M30">
        <f t="shared" si="0"/>
        <v>1</v>
      </c>
      <c r="N30">
        <f t="shared" si="1"/>
        <v>-0.3400000000000003</v>
      </c>
      <c r="O30">
        <v>0.63041556399999998</v>
      </c>
      <c r="P30">
        <f t="shared" si="2"/>
        <v>1</v>
      </c>
      <c r="Q30">
        <f t="shared" si="3"/>
        <v>0</v>
      </c>
      <c r="R30" t="b">
        <f t="shared" si="4"/>
        <v>0</v>
      </c>
      <c r="S30" t="b">
        <f t="shared" si="5"/>
        <v>0</v>
      </c>
      <c r="T30" t="b">
        <f t="shared" si="6"/>
        <v>0</v>
      </c>
    </row>
    <row r="31" spans="1:24" x14ac:dyDescent="0.2">
      <c r="A31">
        <v>921</v>
      </c>
      <c r="C31">
        <v>3</v>
      </c>
      <c r="D31" t="s">
        <v>1282</v>
      </c>
      <c r="E31" t="s">
        <v>21</v>
      </c>
      <c r="F31">
        <v>30.2</v>
      </c>
      <c r="G31">
        <v>2</v>
      </c>
      <c r="H31">
        <v>0</v>
      </c>
      <c r="I31">
        <v>2662</v>
      </c>
      <c r="J31">
        <v>21.679200000000002</v>
      </c>
      <c r="L31" t="s">
        <v>31</v>
      </c>
      <c r="M31">
        <f t="shared" si="0"/>
        <v>1</v>
      </c>
      <c r="N31">
        <f t="shared" si="1"/>
        <v>-2.9220000000000006</v>
      </c>
      <c r="O31">
        <v>9.6738556000000003E-2</v>
      </c>
      <c r="P31">
        <f t="shared" si="2"/>
        <v>0</v>
      </c>
      <c r="Q31">
        <f t="shared" si="3"/>
        <v>0</v>
      </c>
      <c r="R31" t="b">
        <f t="shared" si="4"/>
        <v>1</v>
      </c>
      <c r="S31" t="b">
        <f t="shared" si="5"/>
        <v>0</v>
      </c>
      <c r="T31" t="b">
        <f t="shared" si="6"/>
        <v>1</v>
      </c>
    </row>
    <row r="32" spans="1:24" x14ac:dyDescent="0.2">
      <c r="A32">
        <v>922</v>
      </c>
      <c r="C32">
        <v>2</v>
      </c>
      <c r="D32" t="s">
        <v>1283</v>
      </c>
      <c r="E32" t="s">
        <v>21</v>
      </c>
      <c r="F32">
        <v>50</v>
      </c>
      <c r="G32">
        <v>1</v>
      </c>
      <c r="H32">
        <v>0</v>
      </c>
      <c r="I32" t="s">
        <v>654</v>
      </c>
      <c r="J32">
        <v>26</v>
      </c>
      <c r="L32" t="s">
        <v>23</v>
      </c>
      <c r="M32">
        <f t="shared" si="0"/>
        <v>1</v>
      </c>
      <c r="N32">
        <f t="shared" si="1"/>
        <v>-2.2070000000000003</v>
      </c>
      <c r="O32">
        <v>0.42555748300000001</v>
      </c>
      <c r="P32">
        <f t="shared" si="2"/>
        <v>0</v>
      </c>
      <c r="Q32">
        <f t="shared" si="3"/>
        <v>0</v>
      </c>
      <c r="R32" t="b">
        <f t="shared" si="4"/>
        <v>1</v>
      </c>
      <c r="S32" t="b">
        <f t="shared" si="5"/>
        <v>0</v>
      </c>
      <c r="T32" t="b">
        <f t="shared" si="6"/>
        <v>1</v>
      </c>
    </row>
    <row r="33" spans="1:20" x14ac:dyDescent="0.2">
      <c r="A33">
        <v>923</v>
      </c>
      <c r="C33">
        <v>2</v>
      </c>
      <c r="D33" t="s">
        <v>1284</v>
      </c>
      <c r="E33" t="s">
        <v>21</v>
      </c>
      <c r="F33">
        <v>24</v>
      </c>
      <c r="G33">
        <v>2</v>
      </c>
      <c r="H33">
        <v>0</v>
      </c>
      <c r="I33" t="s">
        <v>1285</v>
      </c>
      <c r="J33">
        <v>31.5</v>
      </c>
      <c r="L33" t="s">
        <v>23</v>
      </c>
      <c r="M33">
        <f t="shared" si="0"/>
        <v>1</v>
      </c>
      <c r="N33">
        <f t="shared" si="1"/>
        <v>-1.5010000000000003</v>
      </c>
      <c r="O33">
        <v>0.92730433099999998</v>
      </c>
      <c r="P33">
        <f t="shared" si="2"/>
        <v>1</v>
      </c>
      <c r="Q33">
        <f t="shared" si="3"/>
        <v>0</v>
      </c>
      <c r="R33" t="b">
        <f t="shared" si="4"/>
        <v>0</v>
      </c>
      <c r="S33" t="b">
        <f t="shared" si="5"/>
        <v>0</v>
      </c>
      <c r="T33" t="b">
        <f t="shared" si="6"/>
        <v>0</v>
      </c>
    </row>
    <row r="34" spans="1:20" x14ac:dyDescent="0.2">
      <c r="A34">
        <v>924</v>
      </c>
      <c r="C34">
        <v>3</v>
      </c>
      <c r="D34" t="s">
        <v>1286</v>
      </c>
      <c r="E34" t="s">
        <v>28</v>
      </c>
      <c r="F34">
        <v>33</v>
      </c>
      <c r="G34">
        <v>1</v>
      </c>
      <c r="H34">
        <v>2</v>
      </c>
      <c r="I34" t="s">
        <v>181</v>
      </c>
      <c r="J34">
        <v>20.574999999999999</v>
      </c>
      <c r="L34" t="s">
        <v>23</v>
      </c>
      <c r="M34">
        <f t="shared" si="0"/>
        <v>0</v>
      </c>
      <c r="N34">
        <f t="shared" si="1"/>
        <v>-9.6000000000000918E-2</v>
      </c>
      <c r="O34">
        <v>0.63041556399999998</v>
      </c>
      <c r="P34">
        <f t="shared" si="2"/>
        <v>1</v>
      </c>
      <c r="Q34">
        <f t="shared" si="3"/>
        <v>0</v>
      </c>
      <c r="R34" t="b">
        <f t="shared" si="4"/>
        <v>0</v>
      </c>
      <c r="S34" t="b">
        <f t="shared" si="5"/>
        <v>0</v>
      </c>
      <c r="T34" t="b">
        <f t="shared" si="6"/>
        <v>0</v>
      </c>
    </row>
    <row r="35" spans="1:20" x14ac:dyDescent="0.2">
      <c r="A35">
        <v>925</v>
      </c>
      <c r="C35">
        <v>3</v>
      </c>
      <c r="D35" t="s">
        <v>1287</v>
      </c>
      <c r="E35" t="s">
        <v>28</v>
      </c>
      <c r="F35">
        <v>30.2</v>
      </c>
      <c r="G35">
        <v>1</v>
      </c>
      <c r="H35">
        <v>2</v>
      </c>
      <c r="I35" t="s">
        <v>1115</v>
      </c>
      <c r="J35">
        <v>23.45</v>
      </c>
      <c r="L35" t="s">
        <v>23</v>
      </c>
      <c r="M35">
        <f t="shared" si="0"/>
        <v>0</v>
      </c>
      <c r="N35">
        <f t="shared" si="1"/>
        <v>1.5999999999999182E-2</v>
      </c>
      <c r="O35">
        <v>7.4951842000000005E-2</v>
      </c>
      <c r="P35">
        <f t="shared" si="2"/>
        <v>0</v>
      </c>
      <c r="Q35">
        <f t="shared" si="3"/>
        <v>0</v>
      </c>
      <c r="R35" t="b">
        <f t="shared" si="4"/>
        <v>1</v>
      </c>
      <c r="S35" t="b">
        <f t="shared" si="5"/>
        <v>0</v>
      </c>
      <c r="T35" t="b">
        <f t="shared" si="6"/>
        <v>1</v>
      </c>
    </row>
    <row r="36" spans="1:20" x14ac:dyDescent="0.2">
      <c r="A36">
        <v>926</v>
      </c>
      <c r="C36">
        <v>1</v>
      </c>
      <c r="D36" t="s">
        <v>1288</v>
      </c>
      <c r="E36" t="s">
        <v>21</v>
      </c>
      <c r="F36">
        <v>30</v>
      </c>
      <c r="G36">
        <v>1</v>
      </c>
      <c r="H36">
        <v>0</v>
      </c>
      <c r="I36">
        <v>13236</v>
      </c>
      <c r="J36">
        <v>57.75</v>
      </c>
      <c r="K36" t="s">
        <v>400</v>
      </c>
      <c r="L36" t="s">
        <v>31</v>
      </c>
      <c r="M36">
        <f t="shared" si="0"/>
        <v>1</v>
      </c>
      <c r="N36">
        <f t="shared" si="1"/>
        <v>-0.23400000000000037</v>
      </c>
      <c r="O36">
        <v>0.46157590900000001</v>
      </c>
      <c r="P36">
        <f t="shared" si="2"/>
        <v>0</v>
      </c>
      <c r="Q36">
        <f t="shared" si="3"/>
        <v>0</v>
      </c>
      <c r="R36" t="b">
        <f t="shared" si="4"/>
        <v>1</v>
      </c>
      <c r="S36" t="b">
        <f t="shared" si="5"/>
        <v>0</v>
      </c>
      <c r="T36" t="b">
        <f t="shared" si="6"/>
        <v>1</v>
      </c>
    </row>
    <row r="37" spans="1:20" x14ac:dyDescent="0.2">
      <c r="A37">
        <v>927</v>
      </c>
      <c r="C37">
        <v>3</v>
      </c>
      <c r="D37" t="s">
        <v>1289</v>
      </c>
      <c r="E37" t="s">
        <v>21</v>
      </c>
      <c r="F37">
        <v>18.5</v>
      </c>
      <c r="G37">
        <v>0</v>
      </c>
      <c r="H37">
        <v>0</v>
      </c>
      <c r="I37">
        <v>2682</v>
      </c>
      <c r="J37">
        <v>7.2291999999999996</v>
      </c>
      <c r="L37" t="s">
        <v>31</v>
      </c>
      <c r="M37">
        <f t="shared" si="0"/>
        <v>1</v>
      </c>
      <c r="N37">
        <f t="shared" si="1"/>
        <v>-1.7860000000000005</v>
      </c>
      <c r="O37">
        <v>0.32871559</v>
      </c>
      <c r="P37">
        <f t="shared" si="2"/>
        <v>0</v>
      </c>
      <c r="Q37">
        <f t="shared" si="3"/>
        <v>0</v>
      </c>
      <c r="R37" t="b">
        <f t="shared" si="4"/>
        <v>1</v>
      </c>
      <c r="S37" t="b">
        <f t="shared" si="5"/>
        <v>0</v>
      </c>
      <c r="T37" t="b">
        <f t="shared" si="6"/>
        <v>1</v>
      </c>
    </row>
    <row r="38" spans="1:20" x14ac:dyDescent="0.2">
      <c r="A38">
        <v>928</v>
      </c>
      <c r="C38">
        <v>3</v>
      </c>
      <c r="D38" t="s">
        <v>1290</v>
      </c>
      <c r="E38" t="s">
        <v>28</v>
      </c>
      <c r="F38">
        <v>30.2</v>
      </c>
      <c r="G38">
        <v>0</v>
      </c>
      <c r="H38">
        <v>0</v>
      </c>
      <c r="I38">
        <v>342712</v>
      </c>
      <c r="J38">
        <v>8.0500000000000007</v>
      </c>
      <c r="L38" t="s">
        <v>23</v>
      </c>
      <c r="M38">
        <f t="shared" si="0"/>
        <v>0</v>
      </c>
      <c r="N38">
        <f t="shared" si="1"/>
        <v>0.51399999999999935</v>
      </c>
      <c r="O38">
        <v>9.6738556000000003E-2</v>
      </c>
      <c r="P38">
        <f t="shared" si="2"/>
        <v>0</v>
      </c>
      <c r="Q38">
        <f t="shared" si="3"/>
        <v>0</v>
      </c>
      <c r="R38" t="b">
        <f t="shared" si="4"/>
        <v>1</v>
      </c>
      <c r="S38" t="b">
        <f t="shared" si="5"/>
        <v>0</v>
      </c>
      <c r="T38" t="b">
        <f t="shared" si="6"/>
        <v>1</v>
      </c>
    </row>
    <row r="39" spans="1:20" x14ac:dyDescent="0.2">
      <c r="A39">
        <v>929</v>
      </c>
      <c r="C39">
        <v>3</v>
      </c>
      <c r="D39" t="s">
        <v>1291</v>
      </c>
      <c r="E39" t="s">
        <v>28</v>
      </c>
      <c r="F39">
        <v>21</v>
      </c>
      <c r="G39">
        <v>0</v>
      </c>
      <c r="H39">
        <v>0</v>
      </c>
      <c r="I39">
        <v>315087</v>
      </c>
      <c r="J39">
        <v>8.6624999999999996</v>
      </c>
      <c r="L39" t="s">
        <v>23</v>
      </c>
      <c r="M39">
        <f t="shared" si="0"/>
        <v>0</v>
      </c>
      <c r="N39">
        <f t="shared" si="1"/>
        <v>0.88199999999999967</v>
      </c>
      <c r="O39">
        <v>0.13170122000000001</v>
      </c>
      <c r="P39">
        <f t="shared" si="2"/>
        <v>0</v>
      </c>
      <c r="Q39">
        <f t="shared" si="3"/>
        <v>0</v>
      </c>
      <c r="R39" t="b">
        <f t="shared" si="4"/>
        <v>1</v>
      </c>
      <c r="S39" t="b">
        <f t="shared" si="5"/>
        <v>0</v>
      </c>
      <c r="T39" t="b">
        <f t="shared" si="6"/>
        <v>1</v>
      </c>
    </row>
    <row r="40" spans="1:20" x14ac:dyDescent="0.2">
      <c r="A40">
        <v>930</v>
      </c>
      <c r="C40">
        <v>3</v>
      </c>
      <c r="D40" t="s">
        <v>1292</v>
      </c>
      <c r="E40" t="s">
        <v>21</v>
      </c>
      <c r="F40">
        <v>25</v>
      </c>
      <c r="G40">
        <v>0</v>
      </c>
      <c r="H40">
        <v>0</v>
      </c>
      <c r="I40">
        <v>345768</v>
      </c>
      <c r="J40">
        <v>9.5</v>
      </c>
      <c r="L40" t="s">
        <v>23</v>
      </c>
      <c r="M40">
        <f t="shared" si="0"/>
        <v>1</v>
      </c>
      <c r="N40">
        <f t="shared" si="1"/>
        <v>-2.0460000000000003</v>
      </c>
      <c r="O40">
        <v>0.582732319</v>
      </c>
      <c r="P40">
        <f t="shared" si="2"/>
        <v>1</v>
      </c>
      <c r="Q40">
        <f t="shared" si="3"/>
        <v>0</v>
      </c>
      <c r="R40" t="b">
        <f t="shared" si="4"/>
        <v>0</v>
      </c>
      <c r="S40" t="b">
        <f t="shared" si="5"/>
        <v>0</v>
      </c>
      <c r="T40" t="b">
        <f t="shared" si="6"/>
        <v>0</v>
      </c>
    </row>
    <row r="41" spans="1:20" x14ac:dyDescent="0.2">
      <c r="A41">
        <v>931</v>
      </c>
      <c r="C41">
        <v>3</v>
      </c>
      <c r="D41" t="s">
        <v>1293</v>
      </c>
      <c r="E41" t="s">
        <v>21</v>
      </c>
      <c r="F41">
        <v>30.2</v>
      </c>
      <c r="G41">
        <v>0</v>
      </c>
      <c r="H41">
        <v>0</v>
      </c>
      <c r="I41">
        <v>1601</v>
      </c>
      <c r="J41">
        <v>56.495800000000003</v>
      </c>
      <c r="L41" t="s">
        <v>23</v>
      </c>
      <c r="M41">
        <f t="shared" si="0"/>
        <v>1</v>
      </c>
      <c r="N41">
        <f t="shared" si="1"/>
        <v>-2.2540000000000004</v>
      </c>
      <c r="O41">
        <v>0.69593187400000001</v>
      </c>
      <c r="P41">
        <f t="shared" si="2"/>
        <v>1</v>
      </c>
      <c r="Q41">
        <f t="shared" si="3"/>
        <v>0</v>
      </c>
      <c r="R41" t="b">
        <f t="shared" si="4"/>
        <v>0</v>
      </c>
      <c r="S41" t="b">
        <f t="shared" si="5"/>
        <v>0</v>
      </c>
      <c r="T41" t="b">
        <f t="shared" si="6"/>
        <v>0</v>
      </c>
    </row>
    <row r="42" spans="1:20" x14ac:dyDescent="0.2">
      <c r="A42">
        <v>932</v>
      </c>
      <c r="C42">
        <v>3</v>
      </c>
      <c r="D42" t="s">
        <v>1294</v>
      </c>
      <c r="E42" t="s">
        <v>21</v>
      </c>
      <c r="F42">
        <v>39</v>
      </c>
      <c r="G42">
        <v>0</v>
      </c>
      <c r="H42">
        <v>1</v>
      </c>
      <c r="I42">
        <v>349256</v>
      </c>
      <c r="J42">
        <v>13.416700000000001</v>
      </c>
      <c r="L42" t="s">
        <v>31</v>
      </c>
      <c r="M42">
        <f t="shared" si="0"/>
        <v>1</v>
      </c>
      <c r="N42">
        <f t="shared" si="1"/>
        <v>-2.6880000000000002</v>
      </c>
      <c r="O42">
        <v>0.44719761499999999</v>
      </c>
      <c r="P42">
        <f t="shared" si="2"/>
        <v>0</v>
      </c>
      <c r="Q42">
        <f t="shared" si="3"/>
        <v>0</v>
      </c>
      <c r="R42" t="b">
        <f t="shared" si="4"/>
        <v>1</v>
      </c>
      <c r="S42" t="b">
        <f t="shared" si="5"/>
        <v>0</v>
      </c>
      <c r="T42" t="b">
        <f t="shared" si="6"/>
        <v>1</v>
      </c>
    </row>
    <row r="43" spans="1:20" x14ac:dyDescent="0.2">
      <c r="A43">
        <v>933</v>
      </c>
      <c r="C43">
        <v>1</v>
      </c>
      <c r="D43" t="s">
        <v>1295</v>
      </c>
      <c r="E43" t="s">
        <v>21</v>
      </c>
      <c r="F43">
        <v>30.2</v>
      </c>
      <c r="G43">
        <v>0</v>
      </c>
      <c r="H43">
        <v>0</v>
      </c>
      <c r="I43">
        <v>113778</v>
      </c>
      <c r="J43">
        <v>26.55</v>
      </c>
      <c r="K43" t="s">
        <v>1296</v>
      </c>
      <c r="L43" t="s">
        <v>23</v>
      </c>
      <c r="M43">
        <f t="shared" si="0"/>
        <v>1</v>
      </c>
      <c r="N43">
        <f t="shared" si="1"/>
        <v>9.1999999999999638E-2</v>
      </c>
      <c r="O43">
        <v>0.81472357699999998</v>
      </c>
      <c r="P43">
        <f t="shared" si="2"/>
        <v>1</v>
      </c>
      <c r="Q43">
        <f t="shared" si="3"/>
        <v>0</v>
      </c>
      <c r="R43" t="b">
        <f t="shared" si="4"/>
        <v>0</v>
      </c>
      <c r="S43" t="b">
        <f t="shared" si="5"/>
        <v>0</v>
      </c>
      <c r="T43" t="b">
        <f t="shared" si="6"/>
        <v>0</v>
      </c>
    </row>
    <row r="44" spans="1:20" x14ac:dyDescent="0.2">
      <c r="A44">
        <v>934</v>
      </c>
      <c r="C44">
        <v>3</v>
      </c>
      <c r="D44" t="s">
        <v>1297</v>
      </c>
      <c r="E44" t="s">
        <v>21</v>
      </c>
      <c r="F44">
        <v>41</v>
      </c>
      <c r="G44">
        <v>0</v>
      </c>
      <c r="H44">
        <v>0</v>
      </c>
      <c r="I44" t="s">
        <v>1298</v>
      </c>
      <c r="J44">
        <v>7.85</v>
      </c>
      <c r="L44" t="s">
        <v>23</v>
      </c>
      <c r="M44">
        <f t="shared" si="0"/>
        <v>1</v>
      </c>
      <c r="N44">
        <f t="shared" si="1"/>
        <v>-2.6860000000000004</v>
      </c>
      <c r="O44">
        <v>9.6738556000000003E-2</v>
      </c>
      <c r="P44">
        <f t="shared" si="2"/>
        <v>0</v>
      </c>
      <c r="Q44">
        <f t="shared" si="3"/>
        <v>0</v>
      </c>
      <c r="R44" t="b">
        <f t="shared" si="4"/>
        <v>1</v>
      </c>
      <c r="S44" t="b">
        <f t="shared" si="5"/>
        <v>0</v>
      </c>
      <c r="T44" t="b">
        <f t="shared" si="6"/>
        <v>1</v>
      </c>
    </row>
    <row r="45" spans="1:20" x14ac:dyDescent="0.2">
      <c r="A45">
        <v>935</v>
      </c>
      <c r="C45">
        <v>2</v>
      </c>
      <c r="D45" t="s">
        <v>1299</v>
      </c>
      <c r="E45" t="s">
        <v>28</v>
      </c>
      <c r="F45">
        <v>30</v>
      </c>
      <c r="G45">
        <v>0</v>
      </c>
      <c r="H45">
        <v>0</v>
      </c>
      <c r="I45">
        <v>237249</v>
      </c>
      <c r="J45">
        <v>13</v>
      </c>
      <c r="L45" t="s">
        <v>23</v>
      </c>
      <c r="M45">
        <f t="shared" si="0"/>
        <v>0</v>
      </c>
      <c r="N45">
        <f t="shared" si="1"/>
        <v>1.6949999999999994</v>
      </c>
      <c r="O45">
        <v>0.90695419099999997</v>
      </c>
      <c r="P45">
        <f t="shared" si="2"/>
        <v>1</v>
      </c>
      <c r="Q45">
        <f t="shared" si="3"/>
        <v>0</v>
      </c>
      <c r="R45" t="b">
        <f t="shared" si="4"/>
        <v>0</v>
      </c>
      <c r="S45" t="b">
        <f t="shared" si="5"/>
        <v>0</v>
      </c>
      <c r="T45" t="b">
        <f t="shared" si="6"/>
        <v>0</v>
      </c>
    </row>
    <row r="46" spans="1:20" x14ac:dyDescent="0.2">
      <c r="A46">
        <v>936</v>
      </c>
      <c r="C46">
        <v>1</v>
      </c>
      <c r="D46" t="s">
        <v>1300</v>
      </c>
      <c r="E46" t="s">
        <v>28</v>
      </c>
      <c r="F46">
        <v>45</v>
      </c>
      <c r="G46">
        <v>1</v>
      </c>
      <c r="H46">
        <v>0</v>
      </c>
      <c r="I46">
        <v>11753</v>
      </c>
      <c r="J46">
        <v>52.554200000000002</v>
      </c>
      <c r="K46" t="s">
        <v>909</v>
      </c>
      <c r="L46" t="s">
        <v>23</v>
      </c>
      <c r="M46">
        <f t="shared" si="0"/>
        <v>0</v>
      </c>
      <c r="N46">
        <f t="shared" si="1"/>
        <v>1.9339999999999997</v>
      </c>
      <c r="O46">
        <v>0.72352205999999997</v>
      </c>
      <c r="P46">
        <f t="shared" si="2"/>
        <v>1</v>
      </c>
      <c r="Q46">
        <f t="shared" si="3"/>
        <v>0</v>
      </c>
      <c r="R46" t="b">
        <f t="shared" si="4"/>
        <v>0</v>
      </c>
      <c r="S46" t="b">
        <f t="shared" si="5"/>
        <v>0</v>
      </c>
      <c r="T46" t="b">
        <f t="shared" si="6"/>
        <v>0</v>
      </c>
    </row>
    <row r="47" spans="1:20" x14ac:dyDescent="0.2">
      <c r="A47">
        <v>937</v>
      </c>
      <c r="C47">
        <v>3</v>
      </c>
      <c r="D47" t="s">
        <v>1301</v>
      </c>
      <c r="E47" t="s">
        <v>21</v>
      </c>
      <c r="F47">
        <v>25</v>
      </c>
      <c r="G47">
        <v>0</v>
      </c>
      <c r="H47">
        <v>0</v>
      </c>
      <c r="I47" t="s">
        <v>1302</v>
      </c>
      <c r="J47">
        <v>7.9249999999999998</v>
      </c>
      <c r="L47" t="s">
        <v>23</v>
      </c>
      <c r="M47">
        <f t="shared" si="0"/>
        <v>1</v>
      </c>
      <c r="N47">
        <f t="shared" si="1"/>
        <v>-2.0460000000000003</v>
      </c>
      <c r="O47">
        <v>9.6738556000000003E-2</v>
      </c>
      <c r="P47">
        <f t="shared" si="2"/>
        <v>0</v>
      </c>
      <c r="Q47">
        <f t="shared" si="3"/>
        <v>0</v>
      </c>
      <c r="R47" t="b">
        <f t="shared" si="4"/>
        <v>1</v>
      </c>
      <c r="S47" t="b">
        <f t="shared" si="5"/>
        <v>0</v>
      </c>
      <c r="T47" t="b">
        <f t="shared" si="6"/>
        <v>1</v>
      </c>
    </row>
    <row r="48" spans="1:20" x14ac:dyDescent="0.2">
      <c r="A48">
        <v>938</v>
      </c>
      <c r="C48">
        <v>1</v>
      </c>
      <c r="D48" t="s">
        <v>1303</v>
      </c>
      <c r="E48" t="s">
        <v>21</v>
      </c>
      <c r="F48">
        <v>45</v>
      </c>
      <c r="G48">
        <v>0</v>
      </c>
      <c r="H48">
        <v>0</v>
      </c>
      <c r="I48" t="s">
        <v>1304</v>
      </c>
      <c r="J48">
        <v>29.7</v>
      </c>
      <c r="K48" t="s">
        <v>1305</v>
      </c>
      <c r="L48" t="s">
        <v>31</v>
      </c>
      <c r="M48">
        <f t="shared" si="0"/>
        <v>1</v>
      </c>
      <c r="N48">
        <f t="shared" si="1"/>
        <v>-0.5</v>
      </c>
      <c r="O48">
        <v>7.1226497E-2</v>
      </c>
      <c r="P48">
        <f t="shared" si="2"/>
        <v>0</v>
      </c>
      <c r="Q48">
        <f t="shared" si="3"/>
        <v>0</v>
      </c>
      <c r="R48" t="b">
        <f t="shared" si="4"/>
        <v>1</v>
      </c>
      <c r="S48" t="b">
        <f t="shared" si="5"/>
        <v>0</v>
      </c>
      <c r="T48" t="b">
        <f t="shared" si="6"/>
        <v>1</v>
      </c>
    </row>
    <row r="49" spans="1:20" x14ac:dyDescent="0.2">
      <c r="A49">
        <v>939</v>
      </c>
      <c r="C49">
        <v>3</v>
      </c>
      <c r="D49" t="s">
        <v>1306</v>
      </c>
      <c r="E49" t="s">
        <v>21</v>
      </c>
      <c r="F49">
        <v>30.2</v>
      </c>
      <c r="G49">
        <v>0</v>
      </c>
      <c r="H49">
        <v>0</v>
      </c>
      <c r="I49">
        <v>370374</v>
      </c>
      <c r="J49">
        <v>7.75</v>
      </c>
      <c r="L49" t="s">
        <v>47</v>
      </c>
      <c r="M49">
        <f t="shared" si="0"/>
        <v>1</v>
      </c>
      <c r="N49">
        <f t="shared" si="1"/>
        <v>-2.2540000000000004</v>
      </c>
      <c r="O49">
        <v>0.63041556399999998</v>
      </c>
      <c r="P49">
        <f t="shared" si="2"/>
        <v>1</v>
      </c>
      <c r="Q49">
        <f t="shared" si="3"/>
        <v>0</v>
      </c>
      <c r="R49" t="b">
        <f t="shared" si="4"/>
        <v>0</v>
      </c>
      <c r="S49" t="b">
        <f t="shared" si="5"/>
        <v>0</v>
      </c>
      <c r="T49" t="b">
        <f t="shared" si="6"/>
        <v>0</v>
      </c>
    </row>
    <row r="50" spans="1:20" x14ac:dyDescent="0.2">
      <c r="A50">
        <v>940</v>
      </c>
      <c r="C50">
        <v>1</v>
      </c>
      <c r="D50" t="s">
        <v>1307</v>
      </c>
      <c r="E50" t="s">
        <v>28</v>
      </c>
      <c r="F50">
        <v>60</v>
      </c>
      <c r="G50">
        <v>0</v>
      </c>
      <c r="H50">
        <v>0</v>
      </c>
      <c r="I50">
        <v>11813</v>
      </c>
      <c r="J50">
        <v>76.291700000000006</v>
      </c>
      <c r="K50" t="s">
        <v>360</v>
      </c>
      <c r="L50" t="s">
        <v>31</v>
      </c>
      <c r="M50">
        <f t="shared" si="0"/>
        <v>0</v>
      </c>
      <c r="N50">
        <f t="shared" si="1"/>
        <v>1.6679999999999997</v>
      </c>
      <c r="O50">
        <v>5.2054784E-2</v>
      </c>
      <c r="P50">
        <f t="shared" si="2"/>
        <v>0</v>
      </c>
      <c r="Q50">
        <f t="shared" si="3"/>
        <v>0</v>
      </c>
      <c r="R50" t="b">
        <f t="shared" si="4"/>
        <v>1</v>
      </c>
      <c r="S50" t="b">
        <f t="shared" si="5"/>
        <v>0</v>
      </c>
      <c r="T50" t="b">
        <f t="shared" si="6"/>
        <v>1</v>
      </c>
    </row>
    <row r="51" spans="1:20" x14ac:dyDescent="0.2">
      <c r="A51">
        <v>941</v>
      </c>
      <c r="C51">
        <v>3</v>
      </c>
      <c r="D51" t="s">
        <v>1308</v>
      </c>
      <c r="E51" t="s">
        <v>28</v>
      </c>
      <c r="F51">
        <v>36</v>
      </c>
      <c r="G51">
        <v>0</v>
      </c>
      <c r="H51">
        <v>2</v>
      </c>
      <c r="I51" t="s">
        <v>549</v>
      </c>
      <c r="J51">
        <v>15.9</v>
      </c>
      <c r="L51" t="s">
        <v>23</v>
      </c>
      <c r="M51">
        <f t="shared" si="0"/>
        <v>0</v>
      </c>
      <c r="N51">
        <f t="shared" si="1"/>
        <v>0.11799999999999944</v>
      </c>
      <c r="O51">
        <v>0.66105518100000005</v>
      </c>
      <c r="P51">
        <f t="shared" si="2"/>
        <v>1</v>
      </c>
      <c r="Q51">
        <f t="shared" si="3"/>
        <v>0</v>
      </c>
      <c r="R51" t="b">
        <f t="shared" si="4"/>
        <v>0</v>
      </c>
      <c r="S51" t="b">
        <f t="shared" si="5"/>
        <v>0</v>
      </c>
      <c r="T51" t="b">
        <f t="shared" si="6"/>
        <v>0</v>
      </c>
    </row>
    <row r="52" spans="1:20" x14ac:dyDescent="0.2">
      <c r="A52">
        <v>942</v>
      </c>
      <c r="C52">
        <v>1</v>
      </c>
      <c r="D52" t="s">
        <v>1309</v>
      </c>
      <c r="E52" t="s">
        <v>21</v>
      </c>
      <c r="F52">
        <v>24</v>
      </c>
      <c r="G52">
        <v>1</v>
      </c>
      <c r="H52">
        <v>0</v>
      </c>
      <c r="I52">
        <v>13695</v>
      </c>
      <c r="J52">
        <v>60</v>
      </c>
      <c r="K52" t="s">
        <v>1310</v>
      </c>
      <c r="L52" t="s">
        <v>23</v>
      </c>
      <c r="M52">
        <f t="shared" si="0"/>
        <v>1</v>
      </c>
      <c r="N52">
        <f t="shared" si="1"/>
        <v>5.9999999999998388E-3</v>
      </c>
      <c r="O52">
        <v>6.0426402999999997E-2</v>
      </c>
      <c r="P52">
        <f t="shared" si="2"/>
        <v>0</v>
      </c>
      <c r="Q52">
        <f t="shared" si="3"/>
        <v>0</v>
      </c>
      <c r="R52" t="b">
        <f t="shared" si="4"/>
        <v>1</v>
      </c>
      <c r="S52" t="b">
        <f t="shared" si="5"/>
        <v>0</v>
      </c>
      <c r="T52" t="b">
        <f t="shared" si="6"/>
        <v>1</v>
      </c>
    </row>
    <row r="53" spans="1:20" x14ac:dyDescent="0.2">
      <c r="A53">
        <v>943</v>
      </c>
      <c r="C53">
        <v>2</v>
      </c>
      <c r="D53" t="s">
        <v>1311</v>
      </c>
      <c r="E53" t="s">
        <v>21</v>
      </c>
      <c r="F53">
        <v>27</v>
      </c>
      <c r="G53">
        <v>0</v>
      </c>
      <c r="H53">
        <v>0</v>
      </c>
      <c r="I53" t="s">
        <v>1312</v>
      </c>
      <c r="J53">
        <v>15.033300000000001</v>
      </c>
      <c r="L53" t="s">
        <v>31</v>
      </c>
      <c r="M53">
        <f t="shared" si="0"/>
        <v>1</v>
      </c>
      <c r="N53">
        <f t="shared" si="1"/>
        <v>-0.95300000000000029</v>
      </c>
      <c r="O53">
        <v>0.13170122000000001</v>
      </c>
      <c r="P53">
        <f t="shared" si="2"/>
        <v>0</v>
      </c>
      <c r="Q53">
        <f t="shared" si="3"/>
        <v>0</v>
      </c>
      <c r="R53" t="b">
        <f t="shared" si="4"/>
        <v>1</v>
      </c>
      <c r="S53" t="b">
        <f t="shared" si="5"/>
        <v>0</v>
      </c>
      <c r="T53" t="b">
        <f t="shared" si="6"/>
        <v>1</v>
      </c>
    </row>
    <row r="54" spans="1:20" x14ac:dyDescent="0.2">
      <c r="A54">
        <v>944</v>
      </c>
      <c r="C54">
        <v>2</v>
      </c>
      <c r="D54" t="s">
        <v>1313</v>
      </c>
      <c r="E54" t="s">
        <v>28</v>
      </c>
      <c r="F54">
        <v>20</v>
      </c>
      <c r="G54">
        <v>2</v>
      </c>
      <c r="H54">
        <v>1</v>
      </c>
      <c r="I54">
        <v>29105</v>
      </c>
      <c r="J54">
        <v>23</v>
      </c>
      <c r="L54" t="s">
        <v>23</v>
      </c>
      <c r="M54">
        <f t="shared" si="0"/>
        <v>0</v>
      </c>
      <c r="N54">
        <f t="shared" si="1"/>
        <v>1.3449999999999998</v>
      </c>
      <c r="O54">
        <v>0.85495440499999997</v>
      </c>
      <c r="P54">
        <f t="shared" si="2"/>
        <v>1</v>
      </c>
      <c r="Q54">
        <f t="shared" si="3"/>
        <v>0</v>
      </c>
      <c r="R54" t="b">
        <f t="shared" si="4"/>
        <v>0</v>
      </c>
      <c r="S54" t="b">
        <f t="shared" si="5"/>
        <v>0</v>
      </c>
      <c r="T54" t="b">
        <f t="shared" si="6"/>
        <v>0</v>
      </c>
    </row>
    <row r="55" spans="1:20" x14ac:dyDescent="0.2">
      <c r="A55">
        <v>945</v>
      </c>
      <c r="C55">
        <v>1</v>
      </c>
      <c r="D55" t="s">
        <v>1314</v>
      </c>
      <c r="E55" t="s">
        <v>28</v>
      </c>
      <c r="F55">
        <v>28</v>
      </c>
      <c r="G55">
        <v>3</v>
      </c>
      <c r="H55">
        <v>2</v>
      </c>
      <c r="I55">
        <v>19950</v>
      </c>
      <c r="J55">
        <v>263</v>
      </c>
      <c r="K55" t="s">
        <v>84</v>
      </c>
      <c r="L55" t="s">
        <v>23</v>
      </c>
      <c r="M55">
        <f t="shared" si="0"/>
        <v>0</v>
      </c>
      <c r="N55">
        <f t="shared" si="1"/>
        <v>1.7819999999999994</v>
      </c>
      <c r="O55">
        <v>0.802342526</v>
      </c>
      <c r="P55">
        <f t="shared" si="2"/>
        <v>1</v>
      </c>
      <c r="Q55">
        <f t="shared" si="3"/>
        <v>0</v>
      </c>
      <c r="R55" t="b">
        <f t="shared" si="4"/>
        <v>0</v>
      </c>
      <c r="S55" t="b">
        <f t="shared" si="5"/>
        <v>0</v>
      </c>
      <c r="T55" t="b">
        <f t="shared" si="6"/>
        <v>0</v>
      </c>
    </row>
    <row r="56" spans="1:20" x14ac:dyDescent="0.2">
      <c r="A56">
        <v>946</v>
      </c>
      <c r="C56">
        <v>2</v>
      </c>
      <c r="D56" t="s">
        <v>1315</v>
      </c>
      <c r="E56" t="s">
        <v>21</v>
      </c>
      <c r="F56">
        <v>30.2</v>
      </c>
      <c r="G56">
        <v>0</v>
      </c>
      <c r="H56">
        <v>0</v>
      </c>
      <c r="I56" t="s">
        <v>1316</v>
      </c>
      <c r="J56">
        <v>15.5792</v>
      </c>
      <c r="L56" t="s">
        <v>31</v>
      </c>
      <c r="M56">
        <f t="shared" si="0"/>
        <v>1</v>
      </c>
      <c r="N56">
        <f t="shared" si="1"/>
        <v>-1.0810000000000004</v>
      </c>
      <c r="O56">
        <v>0.20068798299999999</v>
      </c>
      <c r="P56">
        <f t="shared" si="2"/>
        <v>0</v>
      </c>
      <c r="Q56">
        <f t="shared" si="3"/>
        <v>0</v>
      </c>
      <c r="R56" t="b">
        <f t="shared" si="4"/>
        <v>1</v>
      </c>
      <c r="S56" t="b">
        <f t="shared" si="5"/>
        <v>0</v>
      </c>
      <c r="T56" t="b">
        <f t="shared" si="6"/>
        <v>1</v>
      </c>
    </row>
    <row r="57" spans="1:20" x14ac:dyDescent="0.2">
      <c r="A57">
        <v>947</v>
      </c>
      <c r="C57">
        <v>3</v>
      </c>
      <c r="D57" t="s">
        <v>1317</v>
      </c>
      <c r="E57" t="s">
        <v>21</v>
      </c>
      <c r="F57">
        <v>10</v>
      </c>
      <c r="G57">
        <v>4</v>
      </c>
      <c r="H57">
        <v>1</v>
      </c>
      <c r="I57">
        <v>382652</v>
      </c>
      <c r="J57">
        <v>29.125</v>
      </c>
      <c r="L57" t="s">
        <v>47</v>
      </c>
      <c r="M57">
        <f t="shared" si="0"/>
        <v>1</v>
      </c>
      <c r="N57">
        <f t="shared" si="1"/>
        <v>-2.8640000000000008</v>
      </c>
      <c r="O57">
        <v>0.52797076700000001</v>
      </c>
      <c r="P57">
        <f t="shared" si="2"/>
        <v>1</v>
      </c>
      <c r="Q57">
        <f t="shared" si="3"/>
        <v>0</v>
      </c>
      <c r="R57" t="b">
        <f t="shared" si="4"/>
        <v>0</v>
      </c>
      <c r="S57" t="b">
        <f t="shared" si="5"/>
        <v>0</v>
      </c>
      <c r="T57" t="b">
        <f t="shared" si="6"/>
        <v>0</v>
      </c>
    </row>
    <row r="58" spans="1:20" x14ac:dyDescent="0.2">
      <c r="A58">
        <v>948</v>
      </c>
      <c r="C58">
        <v>3</v>
      </c>
      <c r="D58" t="s">
        <v>1318</v>
      </c>
      <c r="E58" t="s">
        <v>21</v>
      </c>
      <c r="F58">
        <v>35</v>
      </c>
      <c r="G58">
        <v>0</v>
      </c>
      <c r="H58">
        <v>0</v>
      </c>
      <c r="I58">
        <v>349230</v>
      </c>
      <c r="J58">
        <v>7.8958000000000004</v>
      </c>
      <c r="L58" t="s">
        <v>23</v>
      </c>
      <c r="M58">
        <f t="shared" si="0"/>
        <v>1</v>
      </c>
      <c r="N58">
        <f t="shared" si="1"/>
        <v>-2.4460000000000006</v>
      </c>
      <c r="O58">
        <v>0.886451867</v>
      </c>
      <c r="P58">
        <f t="shared" si="2"/>
        <v>1</v>
      </c>
      <c r="Q58">
        <f t="shared" si="3"/>
        <v>0</v>
      </c>
      <c r="R58" t="b">
        <f t="shared" si="4"/>
        <v>0</v>
      </c>
      <c r="S58" t="b">
        <f t="shared" si="5"/>
        <v>0</v>
      </c>
      <c r="T58" t="b">
        <f t="shared" si="6"/>
        <v>0</v>
      </c>
    </row>
    <row r="59" spans="1:20" x14ac:dyDescent="0.2">
      <c r="A59">
        <v>949</v>
      </c>
      <c r="C59">
        <v>3</v>
      </c>
      <c r="D59" t="s">
        <v>1319</v>
      </c>
      <c r="E59" t="s">
        <v>21</v>
      </c>
      <c r="F59">
        <v>25</v>
      </c>
      <c r="G59">
        <v>0</v>
      </c>
      <c r="H59">
        <v>0</v>
      </c>
      <c r="I59">
        <v>348122</v>
      </c>
      <c r="J59">
        <v>7.65</v>
      </c>
      <c r="K59" t="s">
        <v>1008</v>
      </c>
      <c r="L59" t="s">
        <v>23</v>
      </c>
      <c r="M59">
        <f t="shared" si="0"/>
        <v>1</v>
      </c>
      <c r="N59">
        <f t="shared" si="1"/>
        <v>-2.0460000000000003</v>
      </c>
      <c r="O59">
        <v>0.101014757</v>
      </c>
      <c r="P59">
        <f t="shared" si="2"/>
        <v>0</v>
      </c>
      <c r="Q59">
        <f t="shared" si="3"/>
        <v>0</v>
      </c>
      <c r="R59" t="b">
        <f t="shared" si="4"/>
        <v>1</v>
      </c>
      <c r="S59" t="b">
        <f t="shared" si="5"/>
        <v>0</v>
      </c>
      <c r="T59" t="b">
        <f t="shared" si="6"/>
        <v>1</v>
      </c>
    </row>
    <row r="60" spans="1:20" x14ac:dyDescent="0.2">
      <c r="A60">
        <v>950</v>
      </c>
      <c r="C60">
        <v>3</v>
      </c>
      <c r="D60" t="s">
        <v>1320</v>
      </c>
      <c r="E60" t="s">
        <v>21</v>
      </c>
      <c r="F60">
        <v>30.2</v>
      </c>
      <c r="G60">
        <v>1</v>
      </c>
      <c r="H60">
        <v>0</v>
      </c>
      <c r="I60">
        <v>386525</v>
      </c>
      <c r="J60">
        <v>16.100000000000001</v>
      </c>
      <c r="L60" t="s">
        <v>23</v>
      </c>
      <c r="M60">
        <f t="shared" si="0"/>
        <v>1</v>
      </c>
      <c r="N60">
        <f t="shared" si="1"/>
        <v>-2.5880000000000005</v>
      </c>
      <c r="O60">
        <v>0.89997978599999995</v>
      </c>
      <c r="P60">
        <f t="shared" si="2"/>
        <v>1</v>
      </c>
      <c r="Q60">
        <f t="shared" si="3"/>
        <v>0</v>
      </c>
      <c r="R60" t="b">
        <f t="shared" si="4"/>
        <v>0</v>
      </c>
      <c r="S60" t="b">
        <f t="shared" si="5"/>
        <v>0</v>
      </c>
      <c r="T60" t="b">
        <f t="shared" si="6"/>
        <v>0</v>
      </c>
    </row>
    <row r="61" spans="1:20" x14ac:dyDescent="0.2">
      <c r="A61">
        <v>951</v>
      </c>
      <c r="C61">
        <v>1</v>
      </c>
      <c r="D61" t="s">
        <v>1321</v>
      </c>
      <c r="E61" t="s">
        <v>28</v>
      </c>
      <c r="F61">
        <v>36</v>
      </c>
      <c r="G61">
        <v>0</v>
      </c>
      <c r="H61">
        <v>0</v>
      </c>
      <c r="I61" t="s">
        <v>499</v>
      </c>
      <c r="J61">
        <v>262.375</v>
      </c>
      <c r="K61" t="s">
        <v>1322</v>
      </c>
      <c r="L61" t="s">
        <v>31</v>
      </c>
      <c r="M61">
        <f t="shared" si="0"/>
        <v>0</v>
      </c>
      <c r="N61">
        <f t="shared" si="1"/>
        <v>2.6279999999999997</v>
      </c>
      <c r="O61">
        <v>3.4891408999999998E-2</v>
      </c>
      <c r="P61">
        <f t="shared" si="2"/>
        <v>0</v>
      </c>
      <c r="Q61">
        <f t="shared" si="3"/>
        <v>0</v>
      </c>
      <c r="R61" t="b">
        <f t="shared" si="4"/>
        <v>1</v>
      </c>
      <c r="S61" t="b">
        <f t="shared" si="5"/>
        <v>0</v>
      </c>
      <c r="T61" t="b">
        <f t="shared" si="6"/>
        <v>1</v>
      </c>
    </row>
    <row r="62" spans="1:20" x14ac:dyDescent="0.2">
      <c r="A62">
        <v>952</v>
      </c>
      <c r="C62">
        <v>3</v>
      </c>
      <c r="D62" t="s">
        <v>1323</v>
      </c>
      <c r="E62" t="s">
        <v>21</v>
      </c>
      <c r="F62">
        <v>17</v>
      </c>
      <c r="G62">
        <v>0</v>
      </c>
      <c r="H62">
        <v>0</v>
      </c>
      <c r="I62">
        <v>349232</v>
      </c>
      <c r="J62">
        <v>7.8958000000000004</v>
      </c>
      <c r="L62" t="s">
        <v>23</v>
      </c>
      <c r="M62">
        <f t="shared" si="0"/>
        <v>1</v>
      </c>
      <c r="N62">
        <f t="shared" si="1"/>
        <v>-1.726</v>
      </c>
      <c r="O62">
        <v>0.12719398100000001</v>
      </c>
      <c r="P62">
        <f t="shared" si="2"/>
        <v>0</v>
      </c>
      <c r="Q62">
        <f t="shared" si="3"/>
        <v>0</v>
      </c>
      <c r="R62" t="b">
        <f t="shared" si="4"/>
        <v>1</v>
      </c>
      <c r="S62" t="b">
        <f t="shared" si="5"/>
        <v>0</v>
      </c>
      <c r="T62" t="b">
        <f t="shared" si="6"/>
        <v>1</v>
      </c>
    </row>
    <row r="63" spans="1:20" x14ac:dyDescent="0.2">
      <c r="A63">
        <v>953</v>
      </c>
      <c r="C63">
        <v>2</v>
      </c>
      <c r="D63" t="s">
        <v>1324</v>
      </c>
      <c r="E63" t="s">
        <v>21</v>
      </c>
      <c r="F63">
        <v>32</v>
      </c>
      <c r="G63">
        <v>0</v>
      </c>
      <c r="H63">
        <v>0</v>
      </c>
      <c r="I63">
        <v>237216</v>
      </c>
      <c r="J63">
        <v>13.5</v>
      </c>
      <c r="L63" t="s">
        <v>23</v>
      </c>
      <c r="M63">
        <f t="shared" si="0"/>
        <v>1</v>
      </c>
      <c r="N63">
        <f t="shared" si="1"/>
        <v>-1.1530000000000005</v>
      </c>
      <c r="O63">
        <v>0.92743903800000005</v>
      </c>
      <c r="P63">
        <f t="shared" si="2"/>
        <v>1</v>
      </c>
      <c r="Q63">
        <f t="shared" si="3"/>
        <v>0</v>
      </c>
      <c r="R63" t="b">
        <f t="shared" si="4"/>
        <v>0</v>
      </c>
      <c r="S63" t="b">
        <f t="shared" si="5"/>
        <v>0</v>
      </c>
      <c r="T63" t="b">
        <f t="shared" si="6"/>
        <v>0</v>
      </c>
    </row>
    <row r="64" spans="1:20" x14ac:dyDescent="0.2">
      <c r="A64">
        <v>954</v>
      </c>
      <c r="C64">
        <v>3</v>
      </c>
      <c r="D64" t="s">
        <v>1325</v>
      </c>
      <c r="E64" t="s">
        <v>21</v>
      </c>
      <c r="F64">
        <v>18</v>
      </c>
      <c r="G64">
        <v>0</v>
      </c>
      <c r="H64">
        <v>0</v>
      </c>
      <c r="I64">
        <v>347090</v>
      </c>
      <c r="J64">
        <v>7.75</v>
      </c>
      <c r="L64" t="s">
        <v>23</v>
      </c>
      <c r="M64">
        <f t="shared" si="0"/>
        <v>1</v>
      </c>
      <c r="N64">
        <f t="shared" si="1"/>
        <v>-1.766</v>
      </c>
      <c r="O64">
        <v>0.30279995599999998</v>
      </c>
      <c r="P64">
        <f t="shared" si="2"/>
        <v>0</v>
      </c>
      <c r="Q64">
        <f t="shared" si="3"/>
        <v>0</v>
      </c>
      <c r="R64" t="b">
        <f t="shared" si="4"/>
        <v>1</v>
      </c>
      <c r="S64" t="b">
        <f t="shared" si="5"/>
        <v>0</v>
      </c>
      <c r="T64" t="b">
        <f t="shared" si="6"/>
        <v>1</v>
      </c>
    </row>
    <row r="65" spans="1:20" x14ac:dyDescent="0.2">
      <c r="A65">
        <v>955</v>
      </c>
      <c r="C65">
        <v>3</v>
      </c>
      <c r="D65" t="s">
        <v>1326</v>
      </c>
      <c r="E65" t="s">
        <v>28</v>
      </c>
      <c r="F65">
        <v>22</v>
      </c>
      <c r="G65">
        <v>0</v>
      </c>
      <c r="H65">
        <v>0</v>
      </c>
      <c r="I65">
        <v>334914</v>
      </c>
      <c r="J65">
        <v>7.7249999999999996</v>
      </c>
      <c r="L65" t="s">
        <v>47</v>
      </c>
      <c r="M65">
        <f t="shared" si="0"/>
        <v>0</v>
      </c>
      <c r="N65">
        <f t="shared" si="1"/>
        <v>0.84199999999999964</v>
      </c>
      <c r="O65">
        <v>8.5332907999999999E-2</v>
      </c>
      <c r="P65">
        <f t="shared" si="2"/>
        <v>0</v>
      </c>
      <c r="Q65">
        <f t="shared" si="3"/>
        <v>0</v>
      </c>
      <c r="R65" t="b">
        <f t="shared" si="4"/>
        <v>1</v>
      </c>
      <c r="S65" t="b">
        <f t="shared" si="5"/>
        <v>0</v>
      </c>
      <c r="T65" t="b">
        <f t="shared" si="6"/>
        <v>1</v>
      </c>
    </row>
    <row r="66" spans="1:20" x14ac:dyDescent="0.2">
      <c r="A66">
        <v>956</v>
      </c>
      <c r="C66">
        <v>1</v>
      </c>
      <c r="D66" t="s">
        <v>1327</v>
      </c>
      <c r="E66" t="s">
        <v>21</v>
      </c>
      <c r="F66">
        <v>13</v>
      </c>
      <c r="G66">
        <v>2</v>
      </c>
      <c r="H66">
        <v>2</v>
      </c>
      <c r="I66" t="s">
        <v>499</v>
      </c>
      <c r="J66">
        <v>262.375</v>
      </c>
      <c r="K66" t="s">
        <v>500</v>
      </c>
      <c r="L66" t="s">
        <v>31</v>
      </c>
      <c r="M66">
        <f t="shared" si="0"/>
        <v>1</v>
      </c>
      <c r="N66">
        <f t="shared" si="1"/>
        <v>-5.1999999999999491E-2</v>
      </c>
      <c r="O66">
        <v>0.52797076700000001</v>
      </c>
      <c r="P66">
        <f t="shared" si="2"/>
        <v>1</v>
      </c>
      <c r="Q66">
        <f t="shared" si="3"/>
        <v>0</v>
      </c>
      <c r="R66" t="b">
        <f t="shared" si="4"/>
        <v>0</v>
      </c>
      <c r="S66" t="b">
        <f t="shared" si="5"/>
        <v>0</v>
      </c>
      <c r="T66" t="b">
        <f t="shared" si="6"/>
        <v>0</v>
      </c>
    </row>
    <row r="67" spans="1:20" x14ac:dyDescent="0.2">
      <c r="A67">
        <v>957</v>
      </c>
      <c r="C67">
        <v>2</v>
      </c>
      <c r="D67" t="s">
        <v>1328</v>
      </c>
      <c r="E67" t="s">
        <v>28</v>
      </c>
      <c r="F67">
        <v>30.2</v>
      </c>
      <c r="G67">
        <v>0</v>
      </c>
      <c r="H67">
        <v>0</v>
      </c>
      <c r="I67" t="s">
        <v>1329</v>
      </c>
      <c r="J67">
        <v>21</v>
      </c>
      <c r="L67" t="s">
        <v>23</v>
      </c>
      <c r="M67">
        <f t="shared" ref="M67:M130" si="7">IF(E67="male",1,0)</f>
        <v>0</v>
      </c>
      <c r="N67">
        <f t="shared" ref="N67:N130" si="8">$Y$3+F67*$Y$4+H67*$Y$5+C67*$Y$6+M67*$Y$7+G67*$Y$8</f>
        <v>1.6869999999999994</v>
      </c>
      <c r="O67">
        <v>6.5989009000000001E-2</v>
      </c>
      <c r="P67">
        <f t="shared" ref="P67:P130" si="9">IF(O67&gt;=0.5,1,0)</f>
        <v>0</v>
      </c>
      <c r="Q67">
        <f t="shared" ref="Q67:Q130" si="10">B67</f>
        <v>0</v>
      </c>
      <c r="R67" t="b">
        <f t="shared" ref="R67:R130" si="11">P67=Q67</f>
        <v>1</v>
      </c>
      <c r="S67" t="b">
        <f t="shared" ref="S67:S130" si="12">AND(P67,Q67)</f>
        <v>0</v>
      </c>
      <c r="T67" t="b">
        <f t="shared" ref="T67:T130" si="13">AND(P67=0,Q67=0)</f>
        <v>1</v>
      </c>
    </row>
    <row r="68" spans="1:20" x14ac:dyDescent="0.2">
      <c r="A68">
        <v>958</v>
      </c>
      <c r="C68">
        <v>3</v>
      </c>
      <c r="D68" t="s">
        <v>1330</v>
      </c>
      <c r="E68" t="s">
        <v>28</v>
      </c>
      <c r="F68">
        <v>18</v>
      </c>
      <c r="G68">
        <v>0</v>
      </c>
      <c r="H68">
        <v>0</v>
      </c>
      <c r="I68">
        <v>330963</v>
      </c>
      <c r="J68">
        <v>7.8792</v>
      </c>
      <c r="L68" t="s">
        <v>47</v>
      </c>
      <c r="M68">
        <f t="shared" si="7"/>
        <v>0</v>
      </c>
      <c r="N68">
        <f t="shared" si="8"/>
        <v>1.0019999999999998</v>
      </c>
      <c r="O68">
        <v>0.85005085800000002</v>
      </c>
      <c r="P68">
        <f t="shared" si="9"/>
        <v>1</v>
      </c>
      <c r="Q68">
        <f t="shared" si="10"/>
        <v>0</v>
      </c>
      <c r="R68" t="b">
        <f t="shared" si="11"/>
        <v>0</v>
      </c>
      <c r="S68" t="b">
        <f t="shared" si="12"/>
        <v>0</v>
      </c>
      <c r="T68" t="b">
        <f t="shared" si="13"/>
        <v>0</v>
      </c>
    </row>
    <row r="69" spans="1:20" x14ac:dyDescent="0.2">
      <c r="A69">
        <v>959</v>
      </c>
      <c r="C69">
        <v>1</v>
      </c>
      <c r="D69" t="s">
        <v>1331</v>
      </c>
      <c r="E69" t="s">
        <v>21</v>
      </c>
      <c r="F69">
        <v>47</v>
      </c>
      <c r="G69">
        <v>0</v>
      </c>
      <c r="H69">
        <v>0</v>
      </c>
      <c r="I69">
        <v>113796</v>
      </c>
      <c r="J69">
        <v>42.4</v>
      </c>
      <c r="L69" t="s">
        <v>23</v>
      </c>
      <c r="M69">
        <f t="shared" si="7"/>
        <v>1</v>
      </c>
      <c r="N69">
        <f t="shared" si="8"/>
        <v>-0.58000000000000007</v>
      </c>
      <c r="O69">
        <v>0.141122257</v>
      </c>
      <c r="P69">
        <f t="shared" si="9"/>
        <v>0</v>
      </c>
      <c r="Q69">
        <f t="shared" si="10"/>
        <v>0</v>
      </c>
      <c r="R69" t="b">
        <f t="shared" si="11"/>
        <v>1</v>
      </c>
      <c r="S69" t="b">
        <f t="shared" si="12"/>
        <v>0</v>
      </c>
      <c r="T69" t="b">
        <f t="shared" si="13"/>
        <v>1</v>
      </c>
    </row>
    <row r="70" spans="1:20" x14ac:dyDescent="0.2">
      <c r="A70">
        <v>960</v>
      </c>
      <c r="C70">
        <v>1</v>
      </c>
      <c r="D70" t="s">
        <v>1332</v>
      </c>
      <c r="E70" t="s">
        <v>21</v>
      </c>
      <c r="F70">
        <v>31</v>
      </c>
      <c r="G70">
        <v>0</v>
      </c>
      <c r="H70">
        <v>0</v>
      </c>
      <c r="I70">
        <v>2543</v>
      </c>
      <c r="J70">
        <v>28.537500000000001</v>
      </c>
      <c r="K70" t="s">
        <v>1333</v>
      </c>
      <c r="L70" t="s">
        <v>31</v>
      </c>
      <c r="M70">
        <f t="shared" si="7"/>
        <v>1</v>
      </c>
      <c r="N70">
        <f t="shared" si="8"/>
        <v>5.9999999999999609E-2</v>
      </c>
      <c r="O70">
        <v>0.38746038700000002</v>
      </c>
      <c r="P70">
        <f t="shared" si="9"/>
        <v>0</v>
      </c>
      <c r="Q70">
        <f t="shared" si="10"/>
        <v>0</v>
      </c>
      <c r="R70" t="b">
        <f t="shared" si="11"/>
        <v>1</v>
      </c>
      <c r="S70" t="b">
        <f t="shared" si="12"/>
        <v>0</v>
      </c>
      <c r="T70" t="b">
        <f t="shared" si="13"/>
        <v>1</v>
      </c>
    </row>
    <row r="71" spans="1:20" x14ac:dyDescent="0.2">
      <c r="A71">
        <v>961</v>
      </c>
      <c r="C71">
        <v>1</v>
      </c>
      <c r="D71" t="s">
        <v>1334</v>
      </c>
      <c r="E71" t="s">
        <v>28</v>
      </c>
      <c r="F71">
        <v>60</v>
      </c>
      <c r="G71">
        <v>1</v>
      </c>
      <c r="H71">
        <v>4</v>
      </c>
      <c r="I71">
        <v>19950</v>
      </c>
      <c r="J71">
        <v>263</v>
      </c>
      <c r="K71" t="s">
        <v>84</v>
      </c>
      <c r="L71" t="s">
        <v>23</v>
      </c>
      <c r="M71">
        <f t="shared" si="7"/>
        <v>0</v>
      </c>
      <c r="N71">
        <f t="shared" si="8"/>
        <v>1.0059999999999998</v>
      </c>
      <c r="O71">
        <v>5.9861141999999999E-2</v>
      </c>
      <c r="P71">
        <f t="shared" si="9"/>
        <v>0</v>
      </c>
      <c r="Q71">
        <f t="shared" si="10"/>
        <v>0</v>
      </c>
      <c r="R71" t="b">
        <f t="shared" si="11"/>
        <v>1</v>
      </c>
      <c r="S71" t="b">
        <f t="shared" si="12"/>
        <v>0</v>
      </c>
      <c r="T71" t="b">
        <f t="shared" si="13"/>
        <v>1</v>
      </c>
    </row>
    <row r="72" spans="1:20" x14ac:dyDescent="0.2">
      <c r="A72">
        <v>962</v>
      </c>
      <c r="C72">
        <v>3</v>
      </c>
      <c r="D72" t="s">
        <v>1335</v>
      </c>
      <c r="E72" t="s">
        <v>28</v>
      </c>
      <c r="F72">
        <v>24</v>
      </c>
      <c r="G72">
        <v>0</v>
      </c>
      <c r="H72">
        <v>0</v>
      </c>
      <c r="I72">
        <v>382653</v>
      </c>
      <c r="J72">
        <v>7.75</v>
      </c>
      <c r="L72" t="s">
        <v>47</v>
      </c>
      <c r="M72">
        <f t="shared" si="7"/>
        <v>0</v>
      </c>
      <c r="N72">
        <f t="shared" si="8"/>
        <v>0.76199999999999957</v>
      </c>
      <c r="O72">
        <v>0.23994154700000001</v>
      </c>
      <c r="P72">
        <f t="shared" si="9"/>
        <v>0</v>
      </c>
      <c r="Q72">
        <f t="shared" si="10"/>
        <v>0</v>
      </c>
      <c r="R72" t="b">
        <f t="shared" si="11"/>
        <v>1</v>
      </c>
      <c r="S72" t="b">
        <f t="shared" si="12"/>
        <v>0</v>
      </c>
      <c r="T72" t="b">
        <f t="shared" si="13"/>
        <v>1</v>
      </c>
    </row>
    <row r="73" spans="1:20" x14ac:dyDescent="0.2">
      <c r="A73">
        <v>963</v>
      </c>
      <c r="C73">
        <v>3</v>
      </c>
      <c r="D73" t="s">
        <v>1336</v>
      </c>
      <c r="E73" t="s">
        <v>21</v>
      </c>
      <c r="F73">
        <v>21</v>
      </c>
      <c r="G73">
        <v>0</v>
      </c>
      <c r="H73">
        <v>0</v>
      </c>
      <c r="I73">
        <v>349211</v>
      </c>
      <c r="J73">
        <v>7.8958000000000004</v>
      </c>
      <c r="L73" t="s">
        <v>23</v>
      </c>
      <c r="M73">
        <f t="shared" si="7"/>
        <v>1</v>
      </c>
      <c r="N73">
        <f t="shared" si="8"/>
        <v>-1.8860000000000001</v>
      </c>
      <c r="O73">
        <v>0.32038566699999999</v>
      </c>
      <c r="P73">
        <f t="shared" si="9"/>
        <v>0</v>
      </c>
      <c r="Q73">
        <f t="shared" si="10"/>
        <v>0</v>
      </c>
      <c r="R73" t="b">
        <f t="shared" si="11"/>
        <v>1</v>
      </c>
      <c r="S73" t="b">
        <f t="shared" si="12"/>
        <v>0</v>
      </c>
      <c r="T73" t="b">
        <f t="shared" si="13"/>
        <v>1</v>
      </c>
    </row>
    <row r="74" spans="1:20" x14ac:dyDescent="0.2">
      <c r="A74">
        <v>964</v>
      </c>
      <c r="C74">
        <v>3</v>
      </c>
      <c r="D74" t="s">
        <v>1337</v>
      </c>
      <c r="E74" t="s">
        <v>28</v>
      </c>
      <c r="F74">
        <v>29</v>
      </c>
      <c r="G74">
        <v>0</v>
      </c>
      <c r="H74">
        <v>0</v>
      </c>
      <c r="I74">
        <v>3101297</v>
      </c>
      <c r="J74">
        <v>7.9249999999999998</v>
      </c>
      <c r="L74" t="s">
        <v>23</v>
      </c>
      <c r="M74">
        <f t="shared" si="7"/>
        <v>0</v>
      </c>
      <c r="N74">
        <f t="shared" si="8"/>
        <v>0.56199999999999939</v>
      </c>
      <c r="O74">
        <v>0.32893628899999999</v>
      </c>
      <c r="P74">
        <f t="shared" si="9"/>
        <v>0</v>
      </c>
      <c r="Q74">
        <f t="shared" si="10"/>
        <v>0</v>
      </c>
      <c r="R74" t="b">
        <f t="shared" si="11"/>
        <v>1</v>
      </c>
      <c r="S74" t="b">
        <f t="shared" si="12"/>
        <v>0</v>
      </c>
      <c r="T74" t="b">
        <f t="shared" si="13"/>
        <v>1</v>
      </c>
    </row>
    <row r="75" spans="1:20" x14ac:dyDescent="0.2">
      <c r="A75">
        <v>965</v>
      </c>
      <c r="C75">
        <v>1</v>
      </c>
      <c r="D75" t="s">
        <v>1338</v>
      </c>
      <c r="E75" t="s">
        <v>21</v>
      </c>
      <c r="F75">
        <v>28.5</v>
      </c>
      <c r="G75">
        <v>0</v>
      </c>
      <c r="H75">
        <v>0</v>
      </c>
      <c r="I75" t="s">
        <v>1339</v>
      </c>
      <c r="J75">
        <v>27.720800000000001</v>
      </c>
      <c r="K75" t="s">
        <v>1340</v>
      </c>
      <c r="L75" t="s">
        <v>31</v>
      </c>
      <c r="M75">
        <f t="shared" si="7"/>
        <v>1</v>
      </c>
      <c r="N75">
        <f t="shared" si="8"/>
        <v>0.15999999999999925</v>
      </c>
      <c r="O75">
        <v>8.1660255000000001E-2</v>
      </c>
      <c r="P75">
        <f t="shared" si="9"/>
        <v>0</v>
      </c>
      <c r="Q75">
        <f t="shared" si="10"/>
        <v>0</v>
      </c>
      <c r="R75" t="b">
        <f t="shared" si="11"/>
        <v>1</v>
      </c>
      <c r="S75" t="b">
        <f t="shared" si="12"/>
        <v>0</v>
      </c>
      <c r="T75" t="b">
        <f t="shared" si="13"/>
        <v>1</v>
      </c>
    </row>
    <row r="76" spans="1:20" x14ac:dyDescent="0.2">
      <c r="A76">
        <v>966</v>
      </c>
      <c r="C76">
        <v>1</v>
      </c>
      <c r="D76" t="s">
        <v>1341</v>
      </c>
      <c r="E76" t="s">
        <v>28</v>
      </c>
      <c r="F76">
        <v>35</v>
      </c>
      <c r="G76">
        <v>0</v>
      </c>
      <c r="H76">
        <v>0</v>
      </c>
      <c r="I76">
        <v>113503</v>
      </c>
      <c r="J76">
        <v>211.5</v>
      </c>
      <c r="K76" t="s">
        <v>1342</v>
      </c>
      <c r="L76" t="s">
        <v>31</v>
      </c>
      <c r="M76">
        <f t="shared" si="7"/>
        <v>0</v>
      </c>
      <c r="N76">
        <f t="shared" si="8"/>
        <v>2.6679999999999993</v>
      </c>
      <c r="O76">
        <v>8.8992422000000002E-2</v>
      </c>
      <c r="P76">
        <f t="shared" si="9"/>
        <v>0</v>
      </c>
      <c r="Q76">
        <f t="shared" si="10"/>
        <v>0</v>
      </c>
      <c r="R76" t="b">
        <f t="shared" si="11"/>
        <v>1</v>
      </c>
      <c r="S76" t="b">
        <f t="shared" si="12"/>
        <v>0</v>
      </c>
      <c r="T76" t="b">
        <f t="shared" si="13"/>
        <v>1</v>
      </c>
    </row>
    <row r="77" spans="1:20" x14ac:dyDescent="0.2">
      <c r="A77">
        <v>967</v>
      </c>
      <c r="C77">
        <v>1</v>
      </c>
      <c r="D77" t="s">
        <v>1343</v>
      </c>
      <c r="E77" t="s">
        <v>21</v>
      </c>
      <c r="F77">
        <v>32.5</v>
      </c>
      <c r="G77">
        <v>0</v>
      </c>
      <c r="H77">
        <v>0</v>
      </c>
      <c r="I77">
        <v>113503</v>
      </c>
      <c r="J77">
        <v>211.5</v>
      </c>
      <c r="K77" t="s">
        <v>1344</v>
      </c>
      <c r="L77" t="s">
        <v>31</v>
      </c>
      <c r="M77">
        <f t="shared" si="7"/>
        <v>1</v>
      </c>
      <c r="N77">
        <f t="shared" si="8"/>
        <v>0</v>
      </c>
      <c r="O77">
        <v>0.114457183</v>
      </c>
      <c r="P77">
        <f t="shared" si="9"/>
        <v>0</v>
      </c>
      <c r="Q77">
        <f t="shared" si="10"/>
        <v>0</v>
      </c>
      <c r="R77" t="b">
        <f t="shared" si="11"/>
        <v>1</v>
      </c>
      <c r="S77" t="b">
        <f t="shared" si="12"/>
        <v>0</v>
      </c>
      <c r="T77" t="b">
        <f t="shared" si="13"/>
        <v>1</v>
      </c>
    </row>
    <row r="78" spans="1:20" x14ac:dyDescent="0.2">
      <c r="A78">
        <v>968</v>
      </c>
      <c r="C78">
        <v>3</v>
      </c>
      <c r="D78" t="s">
        <v>1345</v>
      </c>
      <c r="E78" t="s">
        <v>21</v>
      </c>
      <c r="F78">
        <v>30.2</v>
      </c>
      <c r="G78">
        <v>0</v>
      </c>
      <c r="H78">
        <v>0</v>
      </c>
      <c r="I78">
        <v>359306</v>
      </c>
      <c r="J78">
        <v>8.0500000000000007</v>
      </c>
      <c r="L78" t="s">
        <v>23</v>
      </c>
      <c r="M78">
        <f t="shared" si="7"/>
        <v>1</v>
      </c>
      <c r="N78">
        <f t="shared" si="8"/>
        <v>-2.2540000000000004</v>
      </c>
      <c r="O78">
        <v>9.6738556000000003E-2</v>
      </c>
      <c r="P78">
        <f t="shared" si="9"/>
        <v>0</v>
      </c>
      <c r="Q78">
        <f t="shared" si="10"/>
        <v>0</v>
      </c>
      <c r="R78" t="b">
        <f t="shared" si="11"/>
        <v>1</v>
      </c>
      <c r="S78" t="b">
        <f t="shared" si="12"/>
        <v>0</v>
      </c>
      <c r="T78" t="b">
        <f t="shared" si="13"/>
        <v>1</v>
      </c>
    </row>
    <row r="79" spans="1:20" x14ac:dyDescent="0.2">
      <c r="A79">
        <v>969</v>
      </c>
      <c r="C79">
        <v>1</v>
      </c>
      <c r="D79" t="s">
        <v>1346</v>
      </c>
      <c r="E79" t="s">
        <v>28</v>
      </c>
      <c r="F79">
        <v>55</v>
      </c>
      <c r="G79">
        <v>2</v>
      </c>
      <c r="H79">
        <v>0</v>
      </c>
      <c r="I79">
        <v>11770</v>
      </c>
      <c r="J79">
        <v>25.7</v>
      </c>
      <c r="K79" t="s">
        <v>845</v>
      </c>
      <c r="L79" t="s">
        <v>23</v>
      </c>
      <c r="M79">
        <f t="shared" si="7"/>
        <v>0</v>
      </c>
      <c r="N79">
        <f t="shared" si="8"/>
        <v>1.1999999999999993</v>
      </c>
      <c r="O79">
        <v>9.6738556000000003E-2</v>
      </c>
      <c r="P79">
        <f t="shared" si="9"/>
        <v>0</v>
      </c>
      <c r="Q79">
        <f t="shared" si="10"/>
        <v>0</v>
      </c>
      <c r="R79" t="b">
        <f t="shared" si="11"/>
        <v>1</v>
      </c>
      <c r="S79" t="b">
        <f t="shared" si="12"/>
        <v>0</v>
      </c>
      <c r="T79" t="b">
        <f t="shared" si="13"/>
        <v>1</v>
      </c>
    </row>
    <row r="80" spans="1:20" x14ac:dyDescent="0.2">
      <c r="A80">
        <v>970</v>
      </c>
      <c r="C80">
        <v>2</v>
      </c>
      <c r="D80" t="s">
        <v>1347</v>
      </c>
      <c r="E80" t="s">
        <v>21</v>
      </c>
      <c r="F80">
        <v>30</v>
      </c>
      <c r="G80">
        <v>0</v>
      </c>
      <c r="H80">
        <v>0</v>
      </c>
      <c r="I80">
        <v>248744</v>
      </c>
      <c r="J80">
        <v>13</v>
      </c>
      <c r="L80" t="s">
        <v>23</v>
      </c>
      <c r="M80">
        <f t="shared" si="7"/>
        <v>1</v>
      </c>
      <c r="N80">
        <f t="shared" si="8"/>
        <v>-1.0730000000000004</v>
      </c>
      <c r="O80">
        <v>0.48245720399999997</v>
      </c>
      <c r="P80">
        <f t="shared" si="9"/>
        <v>0</v>
      </c>
      <c r="Q80">
        <f t="shared" si="10"/>
        <v>0</v>
      </c>
      <c r="R80" t="b">
        <f t="shared" si="11"/>
        <v>1</v>
      </c>
      <c r="S80" t="b">
        <f t="shared" si="12"/>
        <v>0</v>
      </c>
      <c r="T80" t="b">
        <f t="shared" si="13"/>
        <v>1</v>
      </c>
    </row>
    <row r="81" spans="1:20" x14ac:dyDescent="0.2">
      <c r="A81">
        <v>971</v>
      </c>
      <c r="C81">
        <v>3</v>
      </c>
      <c r="D81" t="s">
        <v>1348</v>
      </c>
      <c r="E81" t="s">
        <v>28</v>
      </c>
      <c r="F81">
        <v>24</v>
      </c>
      <c r="G81">
        <v>0</v>
      </c>
      <c r="H81">
        <v>0</v>
      </c>
      <c r="I81">
        <v>368702</v>
      </c>
      <c r="J81">
        <v>7.75</v>
      </c>
      <c r="L81" t="s">
        <v>47</v>
      </c>
      <c r="M81">
        <f t="shared" si="7"/>
        <v>0</v>
      </c>
      <c r="N81">
        <f t="shared" si="8"/>
        <v>0.76199999999999957</v>
      </c>
      <c r="O81">
        <v>0.62761531400000004</v>
      </c>
      <c r="P81">
        <f t="shared" si="9"/>
        <v>1</v>
      </c>
      <c r="Q81">
        <f t="shared" si="10"/>
        <v>0</v>
      </c>
      <c r="R81" t="b">
        <f t="shared" si="11"/>
        <v>0</v>
      </c>
      <c r="S81" t="b">
        <f t="shared" si="12"/>
        <v>0</v>
      </c>
      <c r="T81" t="b">
        <f t="shared" si="13"/>
        <v>0</v>
      </c>
    </row>
    <row r="82" spans="1:20" x14ac:dyDescent="0.2">
      <c r="A82">
        <v>972</v>
      </c>
      <c r="C82">
        <v>3</v>
      </c>
      <c r="D82" t="s">
        <v>1349</v>
      </c>
      <c r="E82" t="s">
        <v>21</v>
      </c>
      <c r="F82">
        <v>6</v>
      </c>
      <c r="G82">
        <v>1</v>
      </c>
      <c r="H82">
        <v>1</v>
      </c>
      <c r="I82">
        <v>2678</v>
      </c>
      <c r="J82">
        <v>15.245799999999999</v>
      </c>
      <c r="L82" t="s">
        <v>31</v>
      </c>
      <c r="M82">
        <f t="shared" si="7"/>
        <v>1</v>
      </c>
      <c r="N82">
        <f t="shared" si="8"/>
        <v>-1.7020000000000004</v>
      </c>
      <c r="O82">
        <v>0.12719398100000001</v>
      </c>
      <c r="P82">
        <f t="shared" si="9"/>
        <v>0</v>
      </c>
      <c r="Q82">
        <f t="shared" si="10"/>
        <v>0</v>
      </c>
      <c r="R82" t="b">
        <f t="shared" si="11"/>
        <v>1</v>
      </c>
      <c r="S82" t="b">
        <f t="shared" si="12"/>
        <v>0</v>
      </c>
      <c r="T82" t="b">
        <f t="shared" si="13"/>
        <v>1</v>
      </c>
    </row>
    <row r="83" spans="1:20" x14ac:dyDescent="0.2">
      <c r="A83">
        <v>973</v>
      </c>
      <c r="C83">
        <v>1</v>
      </c>
      <c r="D83" t="s">
        <v>1350</v>
      </c>
      <c r="E83" t="s">
        <v>21</v>
      </c>
      <c r="F83">
        <v>67</v>
      </c>
      <c r="G83">
        <v>1</v>
      </c>
      <c r="H83">
        <v>0</v>
      </c>
      <c r="I83" t="s">
        <v>786</v>
      </c>
      <c r="J83">
        <v>221.7792</v>
      </c>
      <c r="K83" t="s">
        <v>1351</v>
      </c>
      <c r="L83" t="s">
        <v>23</v>
      </c>
      <c r="M83">
        <f t="shared" si="7"/>
        <v>1</v>
      </c>
      <c r="N83">
        <f t="shared" si="8"/>
        <v>-1.7140000000000004</v>
      </c>
      <c r="O83">
        <v>9.9212980000000006E-2</v>
      </c>
      <c r="P83">
        <f t="shared" si="9"/>
        <v>0</v>
      </c>
      <c r="Q83">
        <f t="shared" si="10"/>
        <v>0</v>
      </c>
      <c r="R83" t="b">
        <f t="shared" si="11"/>
        <v>1</v>
      </c>
      <c r="S83" t="b">
        <f t="shared" si="12"/>
        <v>0</v>
      </c>
      <c r="T83" t="b">
        <f t="shared" si="13"/>
        <v>1</v>
      </c>
    </row>
    <row r="84" spans="1:20" x14ac:dyDescent="0.2">
      <c r="A84">
        <v>974</v>
      </c>
      <c r="C84">
        <v>1</v>
      </c>
      <c r="D84" t="s">
        <v>1352</v>
      </c>
      <c r="E84" t="s">
        <v>21</v>
      </c>
      <c r="F84">
        <v>49</v>
      </c>
      <c r="G84">
        <v>0</v>
      </c>
      <c r="H84">
        <v>0</v>
      </c>
      <c r="I84">
        <v>19924</v>
      </c>
      <c r="J84">
        <v>26</v>
      </c>
      <c r="L84" t="s">
        <v>23</v>
      </c>
      <c r="M84">
        <f t="shared" si="7"/>
        <v>1</v>
      </c>
      <c r="N84">
        <f t="shared" si="8"/>
        <v>-0.66000000000000014</v>
      </c>
      <c r="O84">
        <v>0.63041556399999998</v>
      </c>
      <c r="P84">
        <f t="shared" si="9"/>
        <v>1</v>
      </c>
      <c r="Q84">
        <f t="shared" si="10"/>
        <v>0</v>
      </c>
      <c r="R84" t="b">
        <f t="shared" si="11"/>
        <v>0</v>
      </c>
      <c r="S84" t="b">
        <f t="shared" si="12"/>
        <v>0</v>
      </c>
      <c r="T84" t="b">
        <f t="shared" si="13"/>
        <v>0</v>
      </c>
    </row>
    <row r="85" spans="1:20" x14ac:dyDescent="0.2">
      <c r="A85">
        <v>975</v>
      </c>
      <c r="C85">
        <v>3</v>
      </c>
      <c r="D85" t="s">
        <v>1353</v>
      </c>
      <c r="E85" t="s">
        <v>21</v>
      </c>
      <c r="F85">
        <v>30.2</v>
      </c>
      <c r="G85">
        <v>0</v>
      </c>
      <c r="H85">
        <v>0</v>
      </c>
      <c r="I85">
        <v>349238</v>
      </c>
      <c r="J85">
        <v>7.8958000000000004</v>
      </c>
      <c r="L85" t="s">
        <v>23</v>
      </c>
      <c r="M85">
        <f t="shared" si="7"/>
        <v>1</v>
      </c>
      <c r="N85">
        <f t="shared" si="8"/>
        <v>-2.2540000000000004</v>
      </c>
      <c r="O85">
        <v>0.54487889199999995</v>
      </c>
      <c r="P85">
        <f t="shared" si="9"/>
        <v>1</v>
      </c>
      <c r="Q85">
        <f t="shared" si="10"/>
        <v>0</v>
      </c>
      <c r="R85" t="b">
        <f t="shared" si="11"/>
        <v>0</v>
      </c>
      <c r="S85" t="b">
        <f t="shared" si="12"/>
        <v>0</v>
      </c>
      <c r="T85" t="b">
        <f t="shared" si="13"/>
        <v>0</v>
      </c>
    </row>
    <row r="86" spans="1:20" x14ac:dyDescent="0.2">
      <c r="A86">
        <v>976</v>
      </c>
      <c r="C86">
        <v>2</v>
      </c>
      <c r="D86" t="s">
        <v>1354</v>
      </c>
      <c r="E86" t="s">
        <v>21</v>
      </c>
      <c r="F86">
        <v>30.2</v>
      </c>
      <c r="G86">
        <v>0</v>
      </c>
      <c r="H86">
        <v>0</v>
      </c>
      <c r="I86">
        <v>240261</v>
      </c>
      <c r="J86">
        <v>10.708299999999999</v>
      </c>
      <c r="L86" t="s">
        <v>47</v>
      </c>
      <c r="M86">
        <f t="shared" si="7"/>
        <v>1</v>
      </c>
      <c r="N86">
        <f t="shared" si="8"/>
        <v>-1.0810000000000004</v>
      </c>
      <c r="O86">
        <v>0.90158845200000004</v>
      </c>
      <c r="P86">
        <f t="shared" si="9"/>
        <v>1</v>
      </c>
      <c r="Q86">
        <f t="shared" si="10"/>
        <v>0</v>
      </c>
      <c r="R86" t="b">
        <f t="shared" si="11"/>
        <v>0</v>
      </c>
      <c r="S86" t="b">
        <f t="shared" si="12"/>
        <v>0</v>
      </c>
      <c r="T86" t="b">
        <f t="shared" si="13"/>
        <v>0</v>
      </c>
    </row>
    <row r="87" spans="1:20" x14ac:dyDescent="0.2">
      <c r="A87">
        <v>977</v>
      </c>
      <c r="C87">
        <v>3</v>
      </c>
      <c r="D87" t="s">
        <v>1355</v>
      </c>
      <c r="E87" t="s">
        <v>21</v>
      </c>
      <c r="F87">
        <v>30.2</v>
      </c>
      <c r="G87">
        <v>1</v>
      </c>
      <c r="H87">
        <v>0</v>
      </c>
      <c r="I87">
        <v>2660</v>
      </c>
      <c r="J87">
        <v>14.4542</v>
      </c>
      <c r="L87" t="s">
        <v>31</v>
      </c>
      <c r="M87">
        <f t="shared" si="7"/>
        <v>1</v>
      </c>
      <c r="N87">
        <f t="shared" si="8"/>
        <v>-2.5880000000000005</v>
      </c>
      <c r="O87">
        <v>0.35434369399999999</v>
      </c>
      <c r="P87">
        <f t="shared" si="9"/>
        <v>0</v>
      </c>
      <c r="Q87">
        <f t="shared" si="10"/>
        <v>0</v>
      </c>
      <c r="R87" t="b">
        <f t="shared" si="11"/>
        <v>1</v>
      </c>
      <c r="S87" t="b">
        <f t="shared" si="12"/>
        <v>0</v>
      </c>
      <c r="T87" t="b">
        <f t="shared" si="13"/>
        <v>1</v>
      </c>
    </row>
    <row r="88" spans="1:20" x14ac:dyDescent="0.2">
      <c r="A88">
        <v>978</v>
      </c>
      <c r="C88">
        <v>3</v>
      </c>
      <c r="D88" t="s">
        <v>1356</v>
      </c>
      <c r="E88" t="s">
        <v>28</v>
      </c>
      <c r="F88">
        <v>27</v>
      </c>
      <c r="G88">
        <v>0</v>
      </c>
      <c r="H88">
        <v>0</v>
      </c>
      <c r="I88">
        <v>330844</v>
      </c>
      <c r="J88">
        <v>7.8792</v>
      </c>
      <c r="L88" t="s">
        <v>47</v>
      </c>
      <c r="M88">
        <f t="shared" si="7"/>
        <v>0</v>
      </c>
      <c r="N88">
        <f t="shared" si="8"/>
        <v>0.64199999999999946</v>
      </c>
      <c r="O88">
        <v>9.3978245000000002E-2</v>
      </c>
      <c r="P88">
        <f t="shared" si="9"/>
        <v>0</v>
      </c>
      <c r="Q88">
        <f t="shared" si="10"/>
        <v>0</v>
      </c>
      <c r="R88" t="b">
        <f t="shared" si="11"/>
        <v>1</v>
      </c>
      <c r="S88" t="b">
        <f t="shared" si="12"/>
        <v>0</v>
      </c>
      <c r="T88" t="b">
        <f t="shared" si="13"/>
        <v>1</v>
      </c>
    </row>
    <row r="89" spans="1:20" x14ac:dyDescent="0.2">
      <c r="A89">
        <v>979</v>
      </c>
      <c r="C89">
        <v>3</v>
      </c>
      <c r="D89" t="s">
        <v>1357</v>
      </c>
      <c r="E89" t="s">
        <v>28</v>
      </c>
      <c r="F89">
        <v>18</v>
      </c>
      <c r="G89">
        <v>0</v>
      </c>
      <c r="H89">
        <v>0</v>
      </c>
      <c r="I89" t="s">
        <v>1358</v>
      </c>
      <c r="J89">
        <v>8.0500000000000007</v>
      </c>
      <c r="L89" t="s">
        <v>23</v>
      </c>
      <c r="M89">
        <f t="shared" si="7"/>
        <v>0</v>
      </c>
      <c r="N89">
        <f t="shared" si="8"/>
        <v>1.0019999999999998</v>
      </c>
      <c r="O89">
        <v>9.6738556000000003E-2</v>
      </c>
      <c r="P89">
        <f t="shared" si="9"/>
        <v>0</v>
      </c>
      <c r="Q89">
        <f t="shared" si="10"/>
        <v>0</v>
      </c>
      <c r="R89" t="b">
        <f t="shared" si="11"/>
        <v>1</v>
      </c>
      <c r="S89" t="b">
        <f t="shared" si="12"/>
        <v>0</v>
      </c>
      <c r="T89" t="b">
        <f t="shared" si="13"/>
        <v>1</v>
      </c>
    </row>
    <row r="90" spans="1:20" x14ac:dyDescent="0.2">
      <c r="A90">
        <v>980</v>
      </c>
      <c r="C90">
        <v>3</v>
      </c>
      <c r="D90" t="s">
        <v>1359</v>
      </c>
      <c r="E90" t="s">
        <v>28</v>
      </c>
      <c r="F90">
        <v>30.2</v>
      </c>
      <c r="G90">
        <v>0</v>
      </c>
      <c r="H90">
        <v>0</v>
      </c>
      <c r="I90">
        <v>364856</v>
      </c>
      <c r="J90">
        <v>7.75</v>
      </c>
      <c r="L90" t="s">
        <v>47</v>
      </c>
      <c r="M90">
        <f t="shared" si="7"/>
        <v>0</v>
      </c>
      <c r="N90">
        <f t="shared" si="8"/>
        <v>0.51399999999999935</v>
      </c>
      <c r="O90">
        <v>0.87889420200000001</v>
      </c>
      <c r="P90">
        <f t="shared" si="9"/>
        <v>1</v>
      </c>
      <c r="Q90">
        <f t="shared" si="10"/>
        <v>0</v>
      </c>
      <c r="R90" t="b">
        <f t="shared" si="11"/>
        <v>0</v>
      </c>
      <c r="S90" t="b">
        <f t="shared" si="12"/>
        <v>0</v>
      </c>
      <c r="T90" t="b">
        <f t="shared" si="13"/>
        <v>0</v>
      </c>
    </row>
    <row r="91" spans="1:20" x14ac:dyDescent="0.2">
      <c r="A91">
        <v>981</v>
      </c>
      <c r="C91">
        <v>2</v>
      </c>
      <c r="D91" t="s">
        <v>1360</v>
      </c>
      <c r="E91" t="s">
        <v>21</v>
      </c>
      <c r="F91">
        <v>2</v>
      </c>
      <c r="G91">
        <v>1</v>
      </c>
      <c r="H91">
        <v>1</v>
      </c>
      <c r="I91">
        <v>29103</v>
      </c>
      <c r="J91">
        <v>23</v>
      </c>
      <c r="L91" t="s">
        <v>23</v>
      </c>
      <c r="M91">
        <f t="shared" si="7"/>
        <v>1</v>
      </c>
      <c r="N91">
        <f t="shared" si="8"/>
        <v>-0.36900000000000016</v>
      </c>
      <c r="O91">
        <v>0.118574398</v>
      </c>
      <c r="P91">
        <f t="shared" si="9"/>
        <v>0</v>
      </c>
      <c r="Q91">
        <f t="shared" si="10"/>
        <v>0</v>
      </c>
      <c r="R91" t="b">
        <f t="shared" si="11"/>
        <v>1</v>
      </c>
      <c r="S91" t="b">
        <f t="shared" si="12"/>
        <v>0</v>
      </c>
      <c r="T91" t="b">
        <f t="shared" si="13"/>
        <v>1</v>
      </c>
    </row>
    <row r="92" spans="1:20" x14ac:dyDescent="0.2">
      <c r="A92">
        <v>982</v>
      </c>
      <c r="C92">
        <v>3</v>
      </c>
      <c r="D92" t="s">
        <v>1361</v>
      </c>
      <c r="E92" t="s">
        <v>28</v>
      </c>
      <c r="F92">
        <v>22</v>
      </c>
      <c r="G92">
        <v>1</v>
      </c>
      <c r="H92">
        <v>0</v>
      </c>
      <c r="I92">
        <v>347072</v>
      </c>
      <c r="J92">
        <v>13.9</v>
      </c>
      <c r="L92" t="s">
        <v>23</v>
      </c>
      <c r="M92">
        <f t="shared" si="7"/>
        <v>0</v>
      </c>
      <c r="N92">
        <f t="shared" si="8"/>
        <v>0.50799999999999956</v>
      </c>
      <c r="O92">
        <v>9.9212980000000006E-2</v>
      </c>
      <c r="P92">
        <f t="shared" si="9"/>
        <v>0</v>
      </c>
      <c r="Q92">
        <f t="shared" si="10"/>
        <v>0</v>
      </c>
      <c r="R92" t="b">
        <f t="shared" si="11"/>
        <v>1</v>
      </c>
      <c r="S92" t="b">
        <f t="shared" si="12"/>
        <v>0</v>
      </c>
      <c r="T92" t="b">
        <f t="shared" si="13"/>
        <v>1</v>
      </c>
    </row>
    <row r="93" spans="1:20" x14ac:dyDescent="0.2">
      <c r="A93">
        <v>983</v>
      </c>
      <c r="C93">
        <v>3</v>
      </c>
      <c r="D93" t="s">
        <v>1362</v>
      </c>
      <c r="E93" t="s">
        <v>21</v>
      </c>
      <c r="F93">
        <v>30.2</v>
      </c>
      <c r="G93">
        <v>0</v>
      </c>
      <c r="H93">
        <v>0</v>
      </c>
      <c r="I93">
        <v>345498</v>
      </c>
      <c r="J93">
        <v>7.7750000000000004</v>
      </c>
      <c r="L93" t="s">
        <v>23</v>
      </c>
      <c r="M93">
        <f t="shared" si="7"/>
        <v>1</v>
      </c>
      <c r="N93">
        <f t="shared" si="8"/>
        <v>-2.2540000000000004</v>
      </c>
      <c r="O93">
        <v>0.13634322700000001</v>
      </c>
      <c r="P93">
        <f t="shared" si="9"/>
        <v>0</v>
      </c>
      <c r="Q93">
        <f t="shared" si="10"/>
        <v>0</v>
      </c>
      <c r="R93" t="b">
        <f t="shared" si="11"/>
        <v>1</v>
      </c>
      <c r="S93" t="b">
        <f t="shared" si="12"/>
        <v>0</v>
      </c>
      <c r="T93" t="b">
        <f t="shared" si="13"/>
        <v>1</v>
      </c>
    </row>
    <row r="94" spans="1:20" x14ac:dyDescent="0.2">
      <c r="A94">
        <v>984</v>
      </c>
      <c r="C94">
        <v>1</v>
      </c>
      <c r="D94" t="s">
        <v>1363</v>
      </c>
      <c r="E94" t="s">
        <v>28</v>
      </c>
      <c r="F94">
        <v>27</v>
      </c>
      <c r="G94">
        <v>1</v>
      </c>
      <c r="H94">
        <v>2</v>
      </c>
      <c r="I94" t="s">
        <v>973</v>
      </c>
      <c r="J94">
        <v>52</v>
      </c>
      <c r="K94" t="s">
        <v>974</v>
      </c>
      <c r="L94" t="s">
        <v>23</v>
      </c>
      <c r="M94">
        <f t="shared" si="7"/>
        <v>0</v>
      </c>
      <c r="N94">
        <f t="shared" si="8"/>
        <v>2.4899999999999993</v>
      </c>
      <c r="O94">
        <v>0.29442266700000003</v>
      </c>
      <c r="P94">
        <f t="shared" si="9"/>
        <v>0</v>
      </c>
      <c r="Q94">
        <f t="shared" si="10"/>
        <v>0</v>
      </c>
      <c r="R94" t="b">
        <f t="shared" si="11"/>
        <v>1</v>
      </c>
      <c r="S94" t="b">
        <f t="shared" si="12"/>
        <v>0</v>
      </c>
      <c r="T94" t="b">
        <f t="shared" si="13"/>
        <v>1</v>
      </c>
    </row>
    <row r="95" spans="1:20" x14ac:dyDescent="0.2">
      <c r="A95">
        <v>985</v>
      </c>
      <c r="C95">
        <v>3</v>
      </c>
      <c r="D95" t="s">
        <v>1364</v>
      </c>
      <c r="E95" t="s">
        <v>21</v>
      </c>
      <c r="F95">
        <v>30.2</v>
      </c>
      <c r="G95">
        <v>0</v>
      </c>
      <c r="H95">
        <v>0</v>
      </c>
      <c r="I95">
        <v>376563</v>
      </c>
      <c r="J95">
        <v>8.0500000000000007</v>
      </c>
      <c r="L95" t="s">
        <v>23</v>
      </c>
      <c r="M95">
        <f t="shared" si="7"/>
        <v>1</v>
      </c>
      <c r="N95">
        <f t="shared" si="8"/>
        <v>-2.2540000000000004</v>
      </c>
      <c r="O95">
        <v>7.0175278999999993E-2</v>
      </c>
      <c r="P95">
        <f t="shared" si="9"/>
        <v>0</v>
      </c>
      <c r="Q95">
        <f t="shared" si="10"/>
        <v>0</v>
      </c>
      <c r="R95" t="b">
        <f t="shared" si="11"/>
        <v>1</v>
      </c>
      <c r="S95" t="b">
        <f t="shared" si="12"/>
        <v>0</v>
      </c>
      <c r="T95" t="b">
        <f t="shared" si="13"/>
        <v>1</v>
      </c>
    </row>
    <row r="96" spans="1:20" x14ac:dyDescent="0.2">
      <c r="A96">
        <v>986</v>
      </c>
      <c r="C96">
        <v>1</v>
      </c>
      <c r="D96" t="s">
        <v>1365</v>
      </c>
      <c r="E96" t="s">
        <v>21</v>
      </c>
      <c r="F96">
        <v>25</v>
      </c>
      <c r="G96">
        <v>0</v>
      </c>
      <c r="H96">
        <v>0</v>
      </c>
      <c r="I96">
        <v>13905</v>
      </c>
      <c r="J96">
        <v>26</v>
      </c>
      <c r="L96" t="s">
        <v>31</v>
      </c>
      <c r="M96">
        <f t="shared" si="7"/>
        <v>1</v>
      </c>
      <c r="N96">
        <f t="shared" si="8"/>
        <v>0.29999999999999982</v>
      </c>
      <c r="O96">
        <v>3.2108474999999997E-2</v>
      </c>
      <c r="P96">
        <f t="shared" si="9"/>
        <v>0</v>
      </c>
      <c r="Q96">
        <f t="shared" si="10"/>
        <v>0</v>
      </c>
      <c r="R96" t="b">
        <f t="shared" si="11"/>
        <v>1</v>
      </c>
      <c r="S96" t="b">
        <f t="shared" si="12"/>
        <v>0</v>
      </c>
      <c r="T96" t="b">
        <f t="shared" si="13"/>
        <v>1</v>
      </c>
    </row>
    <row r="97" spans="1:20" x14ac:dyDescent="0.2">
      <c r="A97">
        <v>987</v>
      </c>
      <c r="C97">
        <v>3</v>
      </c>
      <c r="D97" t="s">
        <v>1366</v>
      </c>
      <c r="E97" t="s">
        <v>21</v>
      </c>
      <c r="F97">
        <v>25</v>
      </c>
      <c r="G97">
        <v>0</v>
      </c>
      <c r="H97">
        <v>0</v>
      </c>
      <c r="I97">
        <v>350033</v>
      </c>
      <c r="J97">
        <v>7.7957999999999998</v>
      </c>
      <c r="L97" t="s">
        <v>23</v>
      </c>
      <c r="M97">
        <f t="shared" si="7"/>
        <v>1</v>
      </c>
      <c r="N97">
        <f t="shared" si="8"/>
        <v>-2.0460000000000003</v>
      </c>
      <c r="O97">
        <v>9.6738556000000003E-2</v>
      </c>
      <c r="P97">
        <f t="shared" si="9"/>
        <v>0</v>
      </c>
      <c r="Q97">
        <f t="shared" si="10"/>
        <v>0</v>
      </c>
      <c r="R97" t="b">
        <f t="shared" si="11"/>
        <v>1</v>
      </c>
      <c r="S97" t="b">
        <f t="shared" si="12"/>
        <v>0</v>
      </c>
      <c r="T97" t="b">
        <f t="shared" si="13"/>
        <v>1</v>
      </c>
    </row>
    <row r="98" spans="1:20" x14ac:dyDescent="0.2">
      <c r="A98">
        <v>988</v>
      </c>
      <c r="C98">
        <v>1</v>
      </c>
      <c r="D98" t="s">
        <v>1367</v>
      </c>
      <c r="E98" t="s">
        <v>28</v>
      </c>
      <c r="F98">
        <v>76</v>
      </c>
      <c r="G98">
        <v>1</v>
      </c>
      <c r="H98">
        <v>0</v>
      </c>
      <c r="I98">
        <v>19877</v>
      </c>
      <c r="J98">
        <v>78.849999999999994</v>
      </c>
      <c r="K98" t="s">
        <v>1062</v>
      </c>
      <c r="L98" t="s">
        <v>23</v>
      </c>
      <c r="M98">
        <f t="shared" si="7"/>
        <v>0</v>
      </c>
      <c r="N98">
        <f t="shared" si="8"/>
        <v>0.69399999999999951</v>
      </c>
      <c r="O98">
        <v>0.17653527499999999</v>
      </c>
      <c r="P98">
        <f t="shared" si="9"/>
        <v>0</v>
      </c>
      <c r="Q98">
        <f t="shared" si="10"/>
        <v>0</v>
      </c>
      <c r="R98" t="b">
        <f t="shared" si="11"/>
        <v>1</v>
      </c>
      <c r="S98" t="b">
        <f t="shared" si="12"/>
        <v>0</v>
      </c>
      <c r="T98" t="b">
        <f t="shared" si="13"/>
        <v>1</v>
      </c>
    </row>
    <row r="99" spans="1:20" x14ac:dyDescent="0.2">
      <c r="A99">
        <v>989</v>
      </c>
      <c r="C99">
        <v>3</v>
      </c>
      <c r="D99" t="s">
        <v>1368</v>
      </c>
      <c r="E99" t="s">
        <v>21</v>
      </c>
      <c r="F99">
        <v>29</v>
      </c>
      <c r="G99">
        <v>0</v>
      </c>
      <c r="H99">
        <v>0</v>
      </c>
      <c r="I99" t="s">
        <v>1369</v>
      </c>
      <c r="J99">
        <v>7.9249999999999998</v>
      </c>
      <c r="L99" t="s">
        <v>23</v>
      </c>
      <c r="M99">
        <f t="shared" si="7"/>
        <v>1</v>
      </c>
      <c r="N99">
        <f t="shared" si="8"/>
        <v>-2.2060000000000004</v>
      </c>
      <c r="O99">
        <v>0.57395352799999999</v>
      </c>
      <c r="P99">
        <f t="shared" si="9"/>
        <v>1</v>
      </c>
      <c r="Q99">
        <f t="shared" si="10"/>
        <v>0</v>
      </c>
      <c r="R99" t="b">
        <f t="shared" si="11"/>
        <v>0</v>
      </c>
      <c r="S99" t="b">
        <f t="shared" si="12"/>
        <v>0</v>
      </c>
      <c r="T99" t="b">
        <f t="shared" si="13"/>
        <v>0</v>
      </c>
    </row>
    <row r="100" spans="1:20" x14ac:dyDescent="0.2">
      <c r="A100">
        <v>990</v>
      </c>
      <c r="C100">
        <v>3</v>
      </c>
      <c r="D100" t="s">
        <v>1370</v>
      </c>
      <c r="E100" t="s">
        <v>28</v>
      </c>
      <c r="F100">
        <v>20</v>
      </c>
      <c r="G100">
        <v>0</v>
      </c>
      <c r="H100">
        <v>0</v>
      </c>
      <c r="I100">
        <v>347471</v>
      </c>
      <c r="J100">
        <v>7.8541999999999996</v>
      </c>
      <c r="L100" t="s">
        <v>23</v>
      </c>
      <c r="M100">
        <f t="shared" si="7"/>
        <v>0</v>
      </c>
      <c r="N100">
        <f t="shared" si="8"/>
        <v>0.92199999999999971</v>
      </c>
      <c r="O100">
        <v>0.810459708</v>
      </c>
      <c r="P100">
        <f t="shared" si="9"/>
        <v>1</v>
      </c>
      <c r="Q100">
        <f t="shared" si="10"/>
        <v>0</v>
      </c>
      <c r="R100" t="b">
        <f t="shared" si="11"/>
        <v>0</v>
      </c>
      <c r="S100" t="b">
        <f t="shared" si="12"/>
        <v>0</v>
      </c>
      <c r="T100" t="b">
        <f t="shared" si="13"/>
        <v>0</v>
      </c>
    </row>
    <row r="101" spans="1:20" x14ac:dyDescent="0.2">
      <c r="A101">
        <v>991</v>
      </c>
      <c r="C101">
        <v>3</v>
      </c>
      <c r="D101" t="s">
        <v>1371</v>
      </c>
      <c r="E101" t="s">
        <v>21</v>
      </c>
      <c r="F101">
        <v>33</v>
      </c>
      <c r="G101">
        <v>0</v>
      </c>
      <c r="H101">
        <v>0</v>
      </c>
      <c r="I101" t="s">
        <v>1372</v>
      </c>
      <c r="J101">
        <v>8.0500000000000007</v>
      </c>
      <c r="L101" t="s">
        <v>23</v>
      </c>
      <c r="M101">
        <f t="shared" si="7"/>
        <v>1</v>
      </c>
      <c r="N101">
        <f t="shared" si="8"/>
        <v>-2.3660000000000005</v>
      </c>
      <c r="O101">
        <v>0.17264448600000001</v>
      </c>
      <c r="P101">
        <f t="shared" si="9"/>
        <v>0</v>
      </c>
      <c r="Q101">
        <f t="shared" si="10"/>
        <v>0</v>
      </c>
      <c r="R101" t="b">
        <f t="shared" si="11"/>
        <v>1</v>
      </c>
      <c r="S101" t="b">
        <f t="shared" si="12"/>
        <v>0</v>
      </c>
      <c r="T101" t="b">
        <f t="shared" si="13"/>
        <v>1</v>
      </c>
    </row>
    <row r="102" spans="1:20" x14ac:dyDescent="0.2">
      <c r="A102">
        <v>992</v>
      </c>
      <c r="C102">
        <v>1</v>
      </c>
      <c r="D102" t="s">
        <v>1373</v>
      </c>
      <c r="E102" t="s">
        <v>28</v>
      </c>
      <c r="F102">
        <v>43</v>
      </c>
      <c r="G102">
        <v>1</v>
      </c>
      <c r="H102">
        <v>0</v>
      </c>
      <c r="I102">
        <v>11778</v>
      </c>
      <c r="J102">
        <v>55.441699999999997</v>
      </c>
      <c r="K102" t="s">
        <v>1374</v>
      </c>
      <c r="L102" t="s">
        <v>31</v>
      </c>
      <c r="M102">
        <f t="shared" si="7"/>
        <v>0</v>
      </c>
      <c r="N102">
        <f t="shared" si="8"/>
        <v>2.0139999999999998</v>
      </c>
      <c r="O102">
        <v>0.64611374099999996</v>
      </c>
      <c r="P102">
        <f t="shared" si="9"/>
        <v>1</v>
      </c>
      <c r="Q102">
        <f t="shared" si="10"/>
        <v>0</v>
      </c>
      <c r="R102" t="b">
        <f t="shared" si="11"/>
        <v>0</v>
      </c>
      <c r="S102" t="b">
        <f t="shared" si="12"/>
        <v>0</v>
      </c>
      <c r="T102" t="b">
        <f t="shared" si="13"/>
        <v>0</v>
      </c>
    </row>
    <row r="103" spans="1:20" x14ac:dyDescent="0.2">
      <c r="A103">
        <v>993</v>
      </c>
      <c r="C103">
        <v>2</v>
      </c>
      <c r="D103" t="s">
        <v>1375</v>
      </c>
      <c r="E103" t="s">
        <v>21</v>
      </c>
      <c r="F103">
        <v>27</v>
      </c>
      <c r="G103">
        <v>1</v>
      </c>
      <c r="H103">
        <v>0</v>
      </c>
      <c r="I103">
        <v>228414</v>
      </c>
      <c r="J103">
        <v>26</v>
      </c>
      <c r="L103" t="s">
        <v>23</v>
      </c>
      <c r="M103">
        <f t="shared" si="7"/>
        <v>1</v>
      </c>
      <c r="N103">
        <f t="shared" si="8"/>
        <v>-1.2870000000000004</v>
      </c>
      <c r="O103">
        <v>9.6738556000000003E-2</v>
      </c>
      <c r="P103">
        <f t="shared" si="9"/>
        <v>0</v>
      </c>
      <c r="Q103">
        <f t="shared" si="10"/>
        <v>0</v>
      </c>
      <c r="R103" t="b">
        <f t="shared" si="11"/>
        <v>1</v>
      </c>
      <c r="S103" t="b">
        <f t="shared" si="12"/>
        <v>0</v>
      </c>
      <c r="T103" t="b">
        <f t="shared" si="13"/>
        <v>1</v>
      </c>
    </row>
    <row r="104" spans="1:20" x14ac:dyDescent="0.2">
      <c r="A104">
        <v>994</v>
      </c>
      <c r="C104">
        <v>3</v>
      </c>
      <c r="D104" t="s">
        <v>1376</v>
      </c>
      <c r="E104" t="s">
        <v>21</v>
      </c>
      <c r="F104">
        <v>30.2</v>
      </c>
      <c r="G104">
        <v>0</v>
      </c>
      <c r="H104">
        <v>0</v>
      </c>
      <c r="I104">
        <v>365235</v>
      </c>
      <c r="J104">
        <v>7.75</v>
      </c>
      <c r="L104" t="s">
        <v>47</v>
      </c>
      <c r="M104">
        <f t="shared" si="7"/>
        <v>1</v>
      </c>
      <c r="N104">
        <f t="shared" si="8"/>
        <v>-2.2540000000000004</v>
      </c>
      <c r="O104">
        <v>0.59339063700000005</v>
      </c>
      <c r="P104">
        <f t="shared" si="9"/>
        <v>1</v>
      </c>
      <c r="Q104">
        <f t="shared" si="10"/>
        <v>0</v>
      </c>
      <c r="R104" t="b">
        <f t="shared" si="11"/>
        <v>0</v>
      </c>
      <c r="S104" t="b">
        <f t="shared" si="12"/>
        <v>0</v>
      </c>
      <c r="T104" t="b">
        <f t="shared" si="13"/>
        <v>0</v>
      </c>
    </row>
    <row r="105" spans="1:20" x14ac:dyDescent="0.2">
      <c r="A105">
        <v>995</v>
      </c>
      <c r="C105">
        <v>3</v>
      </c>
      <c r="D105" t="s">
        <v>1377</v>
      </c>
      <c r="E105" t="s">
        <v>21</v>
      </c>
      <c r="F105">
        <v>26</v>
      </c>
      <c r="G105">
        <v>0</v>
      </c>
      <c r="H105">
        <v>0</v>
      </c>
      <c r="I105">
        <v>347070</v>
      </c>
      <c r="J105">
        <v>7.7750000000000004</v>
      </c>
      <c r="L105" t="s">
        <v>23</v>
      </c>
      <c r="M105">
        <f t="shared" si="7"/>
        <v>1</v>
      </c>
      <c r="N105">
        <f t="shared" si="8"/>
        <v>-2.0860000000000003</v>
      </c>
      <c r="O105">
        <v>8.5802380999999997E-2</v>
      </c>
      <c r="P105">
        <f t="shared" si="9"/>
        <v>0</v>
      </c>
      <c r="Q105">
        <f t="shared" si="10"/>
        <v>0</v>
      </c>
      <c r="R105" t="b">
        <f t="shared" si="11"/>
        <v>1</v>
      </c>
      <c r="S105" t="b">
        <f t="shared" si="12"/>
        <v>0</v>
      </c>
      <c r="T105" t="b">
        <f t="shared" si="13"/>
        <v>1</v>
      </c>
    </row>
    <row r="106" spans="1:20" x14ac:dyDescent="0.2">
      <c r="A106">
        <v>996</v>
      </c>
      <c r="C106">
        <v>3</v>
      </c>
      <c r="D106" t="s">
        <v>1378</v>
      </c>
      <c r="E106" t="s">
        <v>28</v>
      </c>
      <c r="F106">
        <v>16</v>
      </c>
      <c r="G106">
        <v>1</v>
      </c>
      <c r="H106">
        <v>1</v>
      </c>
      <c r="I106">
        <v>2625</v>
      </c>
      <c r="J106">
        <v>8.5167000000000002</v>
      </c>
      <c r="L106" t="s">
        <v>31</v>
      </c>
      <c r="M106">
        <f t="shared" si="7"/>
        <v>0</v>
      </c>
      <c r="N106">
        <f t="shared" si="8"/>
        <v>0.66599999999999993</v>
      </c>
      <c r="O106">
        <v>3.9392139E-2</v>
      </c>
      <c r="P106">
        <f t="shared" si="9"/>
        <v>0</v>
      </c>
      <c r="Q106">
        <f t="shared" si="10"/>
        <v>0</v>
      </c>
      <c r="R106" t="b">
        <f t="shared" si="11"/>
        <v>1</v>
      </c>
      <c r="S106" t="b">
        <f t="shared" si="12"/>
        <v>0</v>
      </c>
      <c r="T106" t="b">
        <f t="shared" si="13"/>
        <v>1</v>
      </c>
    </row>
    <row r="107" spans="1:20" x14ac:dyDescent="0.2">
      <c r="A107">
        <v>997</v>
      </c>
      <c r="C107">
        <v>3</v>
      </c>
      <c r="D107" t="s">
        <v>1379</v>
      </c>
      <c r="E107" t="s">
        <v>21</v>
      </c>
      <c r="F107">
        <v>28</v>
      </c>
      <c r="G107">
        <v>0</v>
      </c>
      <c r="H107">
        <v>0</v>
      </c>
      <c r="I107" t="s">
        <v>758</v>
      </c>
      <c r="J107">
        <v>22.524999999999999</v>
      </c>
      <c r="L107" t="s">
        <v>23</v>
      </c>
      <c r="M107">
        <f t="shared" si="7"/>
        <v>1</v>
      </c>
      <c r="N107">
        <f t="shared" si="8"/>
        <v>-2.1660000000000004</v>
      </c>
      <c r="O107">
        <v>0.102845521</v>
      </c>
      <c r="P107">
        <f t="shared" si="9"/>
        <v>0</v>
      </c>
      <c r="Q107">
        <f t="shared" si="10"/>
        <v>0</v>
      </c>
      <c r="R107" t="b">
        <f t="shared" si="11"/>
        <v>1</v>
      </c>
      <c r="S107" t="b">
        <f t="shared" si="12"/>
        <v>0</v>
      </c>
      <c r="T107" t="b">
        <f t="shared" si="13"/>
        <v>1</v>
      </c>
    </row>
    <row r="108" spans="1:20" x14ac:dyDescent="0.2">
      <c r="A108">
        <v>998</v>
      </c>
      <c r="C108">
        <v>3</v>
      </c>
      <c r="D108" t="s">
        <v>1380</v>
      </c>
      <c r="E108" t="s">
        <v>21</v>
      </c>
      <c r="F108">
        <v>21</v>
      </c>
      <c r="G108">
        <v>0</v>
      </c>
      <c r="H108">
        <v>0</v>
      </c>
      <c r="I108">
        <v>330920</v>
      </c>
      <c r="J108">
        <v>7.8208000000000002</v>
      </c>
      <c r="L108" t="s">
        <v>47</v>
      </c>
      <c r="M108">
        <f t="shared" si="7"/>
        <v>1</v>
      </c>
      <c r="N108">
        <f t="shared" si="8"/>
        <v>-1.8860000000000001</v>
      </c>
      <c r="O108">
        <v>0.70723649899999996</v>
      </c>
      <c r="P108">
        <f t="shared" si="9"/>
        <v>1</v>
      </c>
      <c r="Q108">
        <f t="shared" si="10"/>
        <v>0</v>
      </c>
      <c r="R108" t="b">
        <f t="shared" si="11"/>
        <v>0</v>
      </c>
      <c r="S108" t="b">
        <f t="shared" si="12"/>
        <v>0</v>
      </c>
      <c r="T108" t="b">
        <f t="shared" si="13"/>
        <v>0</v>
      </c>
    </row>
    <row r="109" spans="1:20" x14ac:dyDescent="0.2">
      <c r="A109">
        <v>999</v>
      </c>
      <c r="C109">
        <v>3</v>
      </c>
      <c r="D109" t="s">
        <v>1381</v>
      </c>
      <c r="E109" t="s">
        <v>21</v>
      </c>
      <c r="F109">
        <v>30.2</v>
      </c>
      <c r="G109">
        <v>0</v>
      </c>
      <c r="H109">
        <v>0</v>
      </c>
      <c r="I109">
        <v>383162</v>
      </c>
      <c r="J109">
        <v>7.75</v>
      </c>
      <c r="L109" t="s">
        <v>47</v>
      </c>
      <c r="M109">
        <f t="shared" si="7"/>
        <v>1</v>
      </c>
      <c r="N109">
        <f t="shared" si="8"/>
        <v>-2.2540000000000004</v>
      </c>
      <c r="O109">
        <v>9.6738556000000003E-2</v>
      </c>
      <c r="P109">
        <f t="shared" si="9"/>
        <v>0</v>
      </c>
      <c r="Q109">
        <f t="shared" si="10"/>
        <v>0</v>
      </c>
      <c r="R109" t="b">
        <f t="shared" si="11"/>
        <v>1</v>
      </c>
      <c r="S109" t="b">
        <f t="shared" si="12"/>
        <v>0</v>
      </c>
      <c r="T109" t="b">
        <f t="shared" si="13"/>
        <v>1</v>
      </c>
    </row>
    <row r="110" spans="1:20" x14ac:dyDescent="0.2">
      <c r="A110">
        <v>1000</v>
      </c>
      <c r="C110">
        <v>3</v>
      </c>
      <c r="D110" t="s">
        <v>1382</v>
      </c>
      <c r="E110" t="s">
        <v>21</v>
      </c>
      <c r="F110">
        <v>30.2</v>
      </c>
      <c r="G110">
        <v>0</v>
      </c>
      <c r="H110">
        <v>0</v>
      </c>
      <c r="I110">
        <v>3410</v>
      </c>
      <c r="J110">
        <v>8.7125000000000004</v>
      </c>
      <c r="L110" t="s">
        <v>23</v>
      </c>
      <c r="M110">
        <f t="shared" si="7"/>
        <v>1</v>
      </c>
      <c r="N110">
        <f t="shared" si="8"/>
        <v>-2.2540000000000004</v>
      </c>
      <c r="O110">
        <v>7.1358916999999994E-2</v>
      </c>
      <c r="P110">
        <f t="shared" si="9"/>
        <v>0</v>
      </c>
      <c r="Q110">
        <f t="shared" si="10"/>
        <v>0</v>
      </c>
      <c r="R110" t="b">
        <f t="shared" si="11"/>
        <v>1</v>
      </c>
      <c r="S110" t="b">
        <f t="shared" si="12"/>
        <v>0</v>
      </c>
      <c r="T110" t="b">
        <f t="shared" si="13"/>
        <v>1</v>
      </c>
    </row>
    <row r="111" spans="1:20" x14ac:dyDescent="0.2">
      <c r="A111">
        <v>1001</v>
      </c>
      <c r="C111">
        <v>2</v>
      </c>
      <c r="D111" t="s">
        <v>1383</v>
      </c>
      <c r="E111" t="s">
        <v>21</v>
      </c>
      <c r="F111">
        <v>18.5</v>
      </c>
      <c r="G111">
        <v>0</v>
      </c>
      <c r="H111">
        <v>0</v>
      </c>
      <c r="I111">
        <v>248734</v>
      </c>
      <c r="J111">
        <v>13</v>
      </c>
      <c r="K111" t="s">
        <v>1384</v>
      </c>
      <c r="L111" t="s">
        <v>23</v>
      </c>
      <c r="M111">
        <f t="shared" si="7"/>
        <v>1</v>
      </c>
      <c r="N111">
        <f t="shared" si="8"/>
        <v>-0.61300000000000043</v>
      </c>
      <c r="O111">
        <v>0.54983399700000002</v>
      </c>
      <c r="P111">
        <f t="shared" si="9"/>
        <v>1</v>
      </c>
      <c r="Q111">
        <f t="shared" si="10"/>
        <v>0</v>
      </c>
      <c r="R111" t="b">
        <f t="shared" si="11"/>
        <v>0</v>
      </c>
      <c r="S111" t="b">
        <f t="shared" si="12"/>
        <v>0</v>
      </c>
      <c r="T111" t="b">
        <f t="shared" si="13"/>
        <v>0</v>
      </c>
    </row>
    <row r="112" spans="1:20" x14ac:dyDescent="0.2">
      <c r="A112">
        <v>1002</v>
      </c>
      <c r="C112">
        <v>2</v>
      </c>
      <c r="D112" t="s">
        <v>1385</v>
      </c>
      <c r="E112" t="s">
        <v>21</v>
      </c>
      <c r="F112">
        <v>41</v>
      </c>
      <c r="G112">
        <v>0</v>
      </c>
      <c r="H112">
        <v>0</v>
      </c>
      <c r="I112">
        <v>237734</v>
      </c>
      <c r="J112">
        <v>15.0458</v>
      </c>
      <c r="L112" t="s">
        <v>31</v>
      </c>
      <c r="M112">
        <f t="shared" si="7"/>
        <v>1</v>
      </c>
      <c r="N112">
        <f t="shared" si="8"/>
        <v>-1.5130000000000003</v>
      </c>
      <c r="O112">
        <v>0.35893259399999999</v>
      </c>
      <c r="P112">
        <f t="shared" si="9"/>
        <v>0</v>
      </c>
      <c r="Q112">
        <f t="shared" si="10"/>
        <v>0</v>
      </c>
      <c r="R112" t="b">
        <f t="shared" si="11"/>
        <v>1</v>
      </c>
      <c r="S112" t="b">
        <f t="shared" si="12"/>
        <v>0</v>
      </c>
      <c r="T112" t="b">
        <f t="shared" si="13"/>
        <v>1</v>
      </c>
    </row>
    <row r="113" spans="1:20" x14ac:dyDescent="0.2">
      <c r="A113">
        <v>1003</v>
      </c>
      <c r="C113">
        <v>3</v>
      </c>
      <c r="D113" t="s">
        <v>1386</v>
      </c>
      <c r="E113" t="s">
        <v>28</v>
      </c>
      <c r="F113">
        <v>30.2</v>
      </c>
      <c r="G113">
        <v>0</v>
      </c>
      <c r="H113">
        <v>0</v>
      </c>
      <c r="I113">
        <v>330968</v>
      </c>
      <c r="J113">
        <v>7.7792000000000003</v>
      </c>
      <c r="L113" t="s">
        <v>47</v>
      </c>
      <c r="M113">
        <f t="shared" si="7"/>
        <v>0</v>
      </c>
      <c r="N113">
        <f t="shared" si="8"/>
        <v>0.51399999999999935</v>
      </c>
      <c r="O113">
        <v>0.69168315300000005</v>
      </c>
      <c r="P113">
        <f t="shared" si="9"/>
        <v>1</v>
      </c>
      <c r="Q113">
        <f t="shared" si="10"/>
        <v>0</v>
      </c>
      <c r="R113" t="b">
        <f t="shared" si="11"/>
        <v>0</v>
      </c>
      <c r="S113" t="b">
        <f t="shared" si="12"/>
        <v>0</v>
      </c>
      <c r="T113" t="b">
        <f t="shared" si="13"/>
        <v>0</v>
      </c>
    </row>
    <row r="114" spans="1:20" x14ac:dyDescent="0.2">
      <c r="A114">
        <v>1004</v>
      </c>
      <c r="C114">
        <v>1</v>
      </c>
      <c r="D114" t="s">
        <v>1387</v>
      </c>
      <c r="E114" t="s">
        <v>28</v>
      </c>
      <c r="F114">
        <v>36</v>
      </c>
      <c r="G114">
        <v>0</v>
      </c>
      <c r="H114">
        <v>0</v>
      </c>
      <c r="I114" t="s">
        <v>1388</v>
      </c>
      <c r="J114">
        <v>31.679200000000002</v>
      </c>
      <c r="K114" t="s">
        <v>1389</v>
      </c>
      <c r="L114" t="s">
        <v>31</v>
      </c>
      <c r="M114">
        <f t="shared" si="7"/>
        <v>0</v>
      </c>
      <c r="N114">
        <f t="shared" si="8"/>
        <v>2.6279999999999997</v>
      </c>
      <c r="O114">
        <v>0.12719398100000001</v>
      </c>
      <c r="P114">
        <f t="shared" si="9"/>
        <v>0</v>
      </c>
      <c r="Q114">
        <f t="shared" si="10"/>
        <v>0</v>
      </c>
      <c r="R114" t="b">
        <f t="shared" si="11"/>
        <v>1</v>
      </c>
      <c r="S114" t="b">
        <f t="shared" si="12"/>
        <v>0</v>
      </c>
      <c r="T114" t="b">
        <f t="shared" si="13"/>
        <v>1</v>
      </c>
    </row>
    <row r="115" spans="1:20" x14ac:dyDescent="0.2">
      <c r="A115">
        <v>1005</v>
      </c>
      <c r="C115">
        <v>3</v>
      </c>
      <c r="D115" t="s">
        <v>1390</v>
      </c>
      <c r="E115" t="s">
        <v>28</v>
      </c>
      <c r="F115">
        <v>18.5</v>
      </c>
      <c r="G115">
        <v>0</v>
      </c>
      <c r="H115">
        <v>0</v>
      </c>
      <c r="I115">
        <v>329944</v>
      </c>
      <c r="J115">
        <v>7.2832999999999997</v>
      </c>
      <c r="L115" t="s">
        <v>47</v>
      </c>
      <c r="M115">
        <f t="shared" si="7"/>
        <v>0</v>
      </c>
      <c r="N115">
        <f t="shared" si="8"/>
        <v>0.98199999999999932</v>
      </c>
      <c r="O115">
        <v>0.642906121</v>
      </c>
      <c r="P115">
        <f t="shared" si="9"/>
        <v>1</v>
      </c>
      <c r="Q115">
        <f t="shared" si="10"/>
        <v>0</v>
      </c>
      <c r="R115" t="b">
        <f t="shared" si="11"/>
        <v>0</v>
      </c>
      <c r="S115" t="b">
        <f t="shared" si="12"/>
        <v>0</v>
      </c>
      <c r="T115" t="b">
        <f t="shared" si="13"/>
        <v>0</v>
      </c>
    </row>
    <row r="116" spans="1:20" x14ac:dyDescent="0.2">
      <c r="A116">
        <v>1006</v>
      </c>
      <c r="C116">
        <v>1</v>
      </c>
      <c r="D116" t="s">
        <v>1391</v>
      </c>
      <c r="E116" t="s">
        <v>28</v>
      </c>
      <c r="F116">
        <v>63</v>
      </c>
      <c r="G116">
        <v>1</v>
      </c>
      <c r="H116">
        <v>0</v>
      </c>
      <c r="I116" t="s">
        <v>786</v>
      </c>
      <c r="J116">
        <v>221.7792</v>
      </c>
      <c r="K116" t="s">
        <v>1351</v>
      </c>
      <c r="L116" t="s">
        <v>23</v>
      </c>
      <c r="M116">
        <f t="shared" si="7"/>
        <v>0</v>
      </c>
      <c r="N116">
        <f t="shared" si="8"/>
        <v>1.2139999999999995</v>
      </c>
      <c r="O116">
        <v>0.73923572299999996</v>
      </c>
      <c r="P116">
        <f t="shared" si="9"/>
        <v>1</v>
      </c>
      <c r="Q116">
        <f t="shared" si="10"/>
        <v>0</v>
      </c>
      <c r="R116" t="b">
        <f t="shared" si="11"/>
        <v>0</v>
      </c>
      <c r="S116" t="b">
        <f t="shared" si="12"/>
        <v>0</v>
      </c>
      <c r="T116" t="b">
        <f t="shared" si="13"/>
        <v>0</v>
      </c>
    </row>
    <row r="117" spans="1:20" x14ac:dyDescent="0.2">
      <c r="A117">
        <v>1007</v>
      </c>
      <c r="C117">
        <v>3</v>
      </c>
      <c r="D117" t="s">
        <v>1392</v>
      </c>
      <c r="E117" t="s">
        <v>21</v>
      </c>
      <c r="F117">
        <v>18</v>
      </c>
      <c r="G117">
        <v>1</v>
      </c>
      <c r="H117">
        <v>0</v>
      </c>
      <c r="I117">
        <v>2680</v>
      </c>
      <c r="J117">
        <v>14.4542</v>
      </c>
      <c r="L117" t="s">
        <v>31</v>
      </c>
      <c r="M117">
        <f t="shared" si="7"/>
        <v>1</v>
      </c>
      <c r="N117">
        <f t="shared" si="8"/>
        <v>-2.1</v>
      </c>
      <c r="O117">
        <v>0.13170122000000001</v>
      </c>
      <c r="P117">
        <f t="shared" si="9"/>
        <v>0</v>
      </c>
      <c r="Q117">
        <f t="shared" si="10"/>
        <v>0</v>
      </c>
      <c r="R117" t="b">
        <f t="shared" si="11"/>
        <v>1</v>
      </c>
      <c r="S117" t="b">
        <f t="shared" si="12"/>
        <v>0</v>
      </c>
      <c r="T117" t="b">
        <f t="shared" si="13"/>
        <v>1</v>
      </c>
    </row>
    <row r="118" spans="1:20" x14ac:dyDescent="0.2">
      <c r="A118">
        <v>1008</v>
      </c>
      <c r="C118">
        <v>3</v>
      </c>
      <c r="D118" t="s">
        <v>1393</v>
      </c>
      <c r="E118" t="s">
        <v>21</v>
      </c>
      <c r="F118">
        <v>30.2</v>
      </c>
      <c r="G118">
        <v>0</v>
      </c>
      <c r="H118">
        <v>0</v>
      </c>
      <c r="I118">
        <v>2681</v>
      </c>
      <c r="J118">
        <v>6.4375</v>
      </c>
      <c r="L118" t="s">
        <v>31</v>
      </c>
      <c r="M118">
        <f t="shared" si="7"/>
        <v>1</v>
      </c>
      <c r="N118">
        <f t="shared" si="8"/>
        <v>-2.2540000000000004</v>
      </c>
      <c r="O118">
        <v>2.05124E-2</v>
      </c>
      <c r="P118">
        <f t="shared" si="9"/>
        <v>0</v>
      </c>
      <c r="Q118">
        <f t="shared" si="10"/>
        <v>0</v>
      </c>
      <c r="R118" t="b">
        <f t="shared" si="11"/>
        <v>1</v>
      </c>
      <c r="S118" t="b">
        <f t="shared" si="12"/>
        <v>0</v>
      </c>
      <c r="T118" t="b">
        <f t="shared" si="13"/>
        <v>1</v>
      </c>
    </row>
    <row r="119" spans="1:20" x14ac:dyDescent="0.2">
      <c r="A119">
        <v>1009</v>
      </c>
      <c r="C119">
        <v>3</v>
      </c>
      <c r="D119" t="s">
        <v>1394</v>
      </c>
      <c r="E119" t="s">
        <v>28</v>
      </c>
      <c r="F119">
        <v>1</v>
      </c>
      <c r="G119">
        <v>1</v>
      </c>
      <c r="H119">
        <v>1</v>
      </c>
      <c r="I119" t="s">
        <v>58</v>
      </c>
      <c r="J119">
        <v>16.7</v>
      </c>
      <c r="K119" t="s">
        <v>59</v>
      </c>
      <c r="L119" t="s">
        <v>23</v>
      </c>
      <c r="M119">
        <f t="shared" si="7"/>
        <v>0</v>
      </c>
      <c r="N119">
        <f t="shared" si="8"/>
        <v>1.2659999999999996</v>
      </c>
      <c r="O119">
        <v>0.20310497399999999</v>
      </c>
      <c r="P119">
        <f t="shared" si="9"/>
        <v>0</v>
      </c>
      <c r="Q119">
        <f t="shared" si="10"/>
        <v>0</v>
      </c>
      <c r="R119" t="b">
        <f t="shared" si="11"/>
        <v>1</v>
      </c>
      <c r="S119" t="b">
        <f t="shared" si="12"/>
        <v>0</v>
      </c>
      <c r="T119" t="b">
        <f t="shared" si="13"/>
        <v>1</v>
      </c>
    </row>
    <row r="120" spans="1:20" x14ac:dyDescent="0.2">
      <c r="A120">
        <v>1010</v>
      </c>
      <c r="C120">
        <v>1</v>
      </c>
      <c r="D120" t="s">
        <v>1395</v>
      </c>
      <c r="E120" t="s">
        <v>21</v>
      </c>
      <c r="F120">
        <v>36</v>
      </c>
      <c r="G120">
        <v>0</v>
      </c>
      <c r="H120">
        <v>0</v>
      </c>
      <c r="I120">
        <v>13050</v>
      </c>
      <c r="J120">
        <v>75.241699999999994</v>
      </c>
      <c r="K120" t="s">
        <v>1396</v>
      </c>
      <c r="L120" t="s">
        <v>31</v>
      </c>
      <c r="M120">
        <f t="shared" si="7"/>
        <v>1</v>
      </c>
      <c r="N120">
        <f t="shared" si="8"/>
        <v>-0.14000000000000012</v>
      </c>
      <c r="O120">
        <v>0.564144584</v>
      </c>
      <c r="P120">
        <f t="shared" si="9"/>
        <v>1</v>
      </c>
      <c r="Q120">
        <f t="shared" si="10"/>
        <v>0</v>
      </c>
      <c r="R120" t="b">
        <f t="shared" si="11"/>
        <v>0</v>
      </c>
      <c r="S120" t="b">
        <f t="shared" si="12"/>
        <v>0</v>
      </c>
      <c r="T120" t="b">
        <f t="shared" si="13"/>
        <v>0</v>
      </c>
    </row>
    <row r="121" spans="1:20" x14ac:dyDescent="0.2">
      <c r="A121">
        <v>1011</v>
      </c>
      <c r="C121">
        <v>2</v>
      </c>
      <c r="D121" t="s">
        <v>1397</v>
      </c>
      <c r="E121" t="s">
        <v>28</v>
      </c>
      <c r="F121">
        <v>29</v>
      </c>
      <c r="G121">
        <v>1</v>
      </c>
      <c r="H121">
        <v>0</v>
      </c>
      <c r="I121" t="s">
        <v>879</v>
      </c>
      <c r="J121">
        <v>26</v>
      </c>
      <c r="L121" t="s">
        <v>23</v>
      </c>
      <c r="M121">
        <f t="shared" si="7"/>
        <v>0</v>
      </c>
      <c r="N121">
        <f t="shared" si="8"/>
        <v>1.4009999999999994</v>
      </c>
      <c r="O121">
        <v>0.535440468</v>
      </c>
      <c r="P121">
        <f t="shared" si="9"/>
        <v>1</v>
      </c>
      <c r="Q121">
        <f t="shared" si="10"/>
        <v>0</v>
      </c>
      <c r="R121" t="b">
        <f t="shared" si="11"/>
        <v>0</v>
      </c>
      <c r="S121" t="b">
        <f t="shared" si="12"/>
        <v>0</v>
      </c>
      <c r="T121" t="b">
        <f t="shared" si="13"/>
        <v>0</v>
      </c>
    </row>
    <row r="122" spans="1:20" x14ac:dyDescent="0.2">
      <c r="A122">
        <v>1012</v>
      </c>
      <c r="C122">
        <v>2</v>
      </c>
      <c r="D122" t="s">
        <v>1398</v>
      </c>
      <c r="E122" t="s">
        <v>28</v>
      </c>
      <c r="F122">
        <v>12</v>
      </c>
      <c r="G122">
        <v>0</v>
      </c>
      <c r="H122">
        <v>0</v>
      </c>
      <c r="I122" t="s">
        <v>281</v>
      </c>
      <c r="J122">
        <v>15.75</v>
      </c>
      <c r="L122" t="s">
        <v>23</v>
      </c>
      <c r="M122">
        <f t="shared" si="7"/>
        <v>0</v>
      </c>
      <c r="N122">
        <f t="shared" si="8"/>
        <v>2.4149999999999991</v>
      </c>
      <c r="O122">
        <v>0.20084844299999999</v>
      </c>
      <c r="P122">
        <f t="shared" si="9"/>
        <v>0</v>
      </c>
      <c r="Q122">
        <f t="shared" si="10"/>
        <v>0</v>
      </c>
      <c r="R122" t="b">
        <f t="shared" si="11"/>
        <v>1</v>
      </c>
      <c r="S122" t="b">
        <f t="shared" si="12"/>
        <v>0</v>
      </c>
      <c r="T122" t="b">
        <f t="shared" si="13"/>
        <v>1</v>
      </c>
    </row>
    <row r="123" spans="1:20" x14ac:dyDescent="0.2">
      <c r="A123">
        <v>1013</v>
      </c>
      <c r="C123">
        <v>3</v>
      </c>
      <c r="D123" t="s">
        <v>1399</v>
      </c>
      <c r="E123" t="s">
        <v>21</v>
      </c>
      <c r="F123">
        <v>30.2</v>
      </c>
      <c r="G123">
        <v>1</v>
      </c>
      <c r="H123">
        <v>0</v>
      </c>
      <c r="I123">
        <v>367227</v>
      </c>
      <c r="J123">
        <v>7.75</v>
      </c>
      <c r="L123" t="s">
        <v>47</v>
      </c>
      <c r="M123">
        <f t="shared" si="7"/>
        <v>1</v>
      </c>
      <c r="N123">
        <f t="shared" si="8"/>
        <v>-2.5880000000000005</v>
      </c>
      <c r="O123">
        <v>9.6738556000000003E-2</v>
      </c>
      <c r="P123">
        <f t="shared" si="9"/>
        <v>0</v>
      </c>
      <c r="Q123">
        <f t="shared" si="10"/>
        <v>0</v>
      </c>
      <c r="R123" t="b">
        <f t="shared" si="11"/>
        <v>1</v>
      </c>
      <c r="S123" t="b">
        <f t="shared" si="12"/>
        <v>0</v>
      </c>
      <c r="T123" t="b">
        <f t="shared" si="13"/>
        <v>1</v>
      </c>
    </row>
    <row r="124" spans="1:20" x14ac:dyDescent="0.2">
      <c r="A124">
        <v>1014</v>
      </c>
      <c r="C124">
        <v>1</v>
      </c>
      <c r="D124" t="s">
        <v>1400</v>
      </c>
      <c r="E124" t="s">
        <v>28</v>
      </c>
      <c r="F124">
        <v>35</v>
      </c>
      <c r="G124">
        <v>1</v>
      </c>
      <c r="H124">
        <v>0</v>
      </c>
      <c r="I124">
        <v>13236</v>
      </c>
      <c r="J124">
        <v>57.75</v>
      </c>
      <c r="K124" t="s">
        <v>1401</v>
      </c>
      <c r="L124" t="s">
        <v>31</v>
      </c>
      <c r="M124">
        <f t="shared" si="7"/>
        <v>0</v>
      </c>
      <c r="N124">
        <f t="shared" si="8"/>
        <v>2.3339999999999992</v>
      </c>
      <c r="O124">
        <v>0.181383819</v>
      </c>
      <c r="P124">
        <f t="shared" si="9"/>
        <v>0</v>
      </c>
      <c r="Q124">
        <f t="shared" si="10"/>
        <v>0</v>
      </c>
      <c r="R124" t="b">
        <f t="shared" si="11"/>
        <v>1</v>
      </c>
      <c r="S124" t="b">
        <f t="shared" si="12"/>
        <v>0</v>
      </c>
      <c r="T124" t="b">
        <f t="shared" si="13"/>
        <v>1</v>
      </c>
    </row>
    <row r="125" spans="1:20" x14ac:dyDescent="0.2">
      <c r="A125">
        <v>1015</v>
      </c>
      <c r="C125">
        <v>3</v>
      </c>
      <c r="D125" t="s">
        <v>1402</v>
      </c>
      <c r="E125" t="s">
        <v>21</v>
      </c>
      <c r="F125">
        <v>28</v>
      </c>
      <c r="G125">
        <v>0</v>
      </c>
      <c r="H125">
        <v>0</v>
      </c>
      <c r="I125">
        <v>392095</v>
      </c>
      <c r="J125">
        <v>7.25</v>
      </c>
      <c r="L125" t="s">
        <v>23</v>
      </c>
      <c r="M125">
        <f t="shared" si="7"/>
        <v>1</v>
      </c>
      <c r="N125">
        <f t="shared" si="8"/>
        <v>-2.1660000000000004</v>
      </c>
      <c r="O125">
        <v>0.83131840599999995</v>
      </c>
      <c r="P125">
        <f t="shared" si="9"/>
        <v>1</v>
      </c>
      <c r="Q125">
        <f t="shared" si="10"/>
        <v>0</v>
      </c>
      <c r="R125" t="b">
        <f t="shared" si="11"/>
        <v>0</v>
      </c>
      <c r="S125" t="b">
        <f t="shared" si="12"/>
        <v>0</v>
      </c>
      <c r="T125" t="b">
        <f t="shared" si="13"/>
        <v>0</v>
      </c>
    </row>
    <row r="126" spans="1:20" x14ac:dyDescent="0.2">
      <c r="A126">
        <v>1016</v>
      </c>
      <c r="C126">
        <v>3</v>
      </c>
      <c r="D126" t="s">
        <v>1403</v>
      </c>
      <c r="E126" t="s">
        <v>21</v>
      </c>
      <c r="F126">
        <v>30.2</v>
      </c>
      <c r="G126">
        <v>0</v>
      </c>
      <c r="H126">
        <v>0</v>
      </c>
      <c r="I126">
        <v>368783</v>
      </c>
      <c r="J126">
        <v>7.75</v>
      </c>
      <c r="L126" t="s">
        <v>47</v>
      </c>
      <c r="M126">
        <f t="shared" si="7"/>
        <v>1</v>
      </c>
      <c r="N126">
        <f t="shared" si="8"/>
        <v>-2.2540000000000004</v>
      </c>
      <c r="O126">
        <v>0.28049652899999999</v>
      </c>
      <c r="P126">
        <f t="shared" si="9"/>
        <v>0</v>
      </c>
      <c r="Q126">
        <f t="shared" si="10"/>
        <v>0</v>
      </c>
      <c r="R126" t="b">
        <f t="shared" si="11"/>
        <v>1</v>
      </c>
      <c r="S126" t="b">
        <f t="shared" si="12"/>
        <v>0</v>
      </c>
      <c r="T126" t="b">
        <f t="shared" si="13"/>
        <v>1</v>
      </c>
    </row>
    <row r="127" spans="1:20" x14ac:dyDescent="0.2">
      <c r="A127">
        <v>1017</v>
      </c>
      <c r="C127">
        <v>3</v>
      </c>
      <c r="D127" t="s">
        <v>1404</v>
      </c>
      <c r="E127" t="s">
        <v>28</v>
      </c>
      <c r="F127">
        <v>17</v>
      </c>
      <c r="G127">
        <v>0</v>
      </c>
      <c r="H127">
        <v>1</v>
      </c>
      <c r="I127">
        <v>371362</v>
      </c>
      <c r="J127">
        <v>16.100000000000001</v>
      </c>
      <c r="L127" t="s">
        <v>23</v>
      </c>
      <c r="M127">
        <f t="shared" si="7"/>
        <v>0</v>
      </c>
      <c r="N127">
        <f t="shared" si="8"/>
        <v>0.96</v>
      </c>
      <c r="O127">
        <v>0.13470305199999999</v>
      </c>
      <c r="P127">
        <f t="shared" si="9"/>
        <v>0</v>
      </c>
      <c r="Q127">
        <f t="shared" si="10"/>
        <v>0</v>
      </c>
      <c r="R127" t="b">
        <f t="shared" si="11"/>
        <v>1</v>
      </c>
      <c r="S127" t="b">
        <f t="shared" si="12"/>
        <v>0</v>
      </c>
      <c r="T127" t="b">
        <f t="shared" si="13"/>
        <v>1</v>
      </c>
    </row>
    <row r="128" spans="1:20" x14ac:dyDescent="0.2">
      <c r="A128">
        <v>1018</v>
      </c>
      <c r="C128">
        <v>3</v>
      </c>
      <c r="D128" t="s">
        <v>1405</v>
      </c>
      <c r="E128" t="s">
        <v>21</v>
      </c>
      <c r="F128">
        <v>22</v>
      </c>
      <c r="G128">
        <v>0</v>
      </c>
      <c r="H128">
        <v>0</v>
      </c>
      <c r="I128">
        <v>350045</v>
      </c>
      <c r="J128">
        <v>7.7957999999999998</v>
      </c>
      <c r="L128" t="s">
        <v>23</v>
      </c>
      <c r="M128">
        <f t="shared" si="7"/>
        <v>1</v>
      </c>
      <c r="N128">
        <f t="shared" si="8"/>
        <v>-1.9260000000000002</v>
      </c>
      <c r="O128">
        <v>9.6738556000000003E-2</v>
      </c>
      <c r="P128">
        <f t="shared" si="9"/>
        <v>0</v>
      </c>
      <c r="Q128">
        <f t="shared" si="10"/>
        <v>0</v>
      </c>
      <c r="R128" t="b">
        <f t="shared" si="11"/>
        <v>1</v>
      </c>
      <c r="S128" t="b">
        <f t="shared" si="12"/>
        <v>0</v>
      </c>
      <c r="T128" t="b">
        <f t="shared" si="13"/>
        <v>1</v>
      </c>
    </row>
    <row r="129" spans="1:20" x14ac:dyDescent="0.2">
      <c r="A129">
        <v>1019</v>
      </c>
      <c r="C129">
        <v>3</v>
      </c>
      <c r="D129" t="s">
        <v>1406</v>
      </c>
      <c r="E129" t="s">
        <v>28</v>
      </c>
      <c r="F129">
        <v>30.2</v>
      </c>
      <c r="G129">
        <v>2</v>
      </c>
      <c r="H129">
        <v>0</v>
      </c>
      <c r="I129">
        <v>367226</v>
      </c>
      <c r="J129">
        <v>23.25</v>
      </c>
      <c r="L129" t="s">
        <v>47</v>
      </c>
      <c r="M129">
        <f t="shared" si="7"/>
        <v>0</v>
      </c>
      <c r="N129">
        <f t="shared" si="8"/>
        <v>-0.15400000000000069</v>
      </c>
      <c r="O129">
        <v>0.118574398</v>
      </c>
      <c r="P129">
        <f t="shared" si="9"/>
        <v>0</v>
      </c>
      <c r="Q129">
        <f t="shared" si="10"/>
        <v>0</v>
      </c>
      <c r="R129" t="b">
        <f t="shared" si="11"/>
        <v>1</v>
      </c>
      <c r="S129" t="b">
        <f t="shared" si="12"/>
        <v>0</v>
      </c>
      <c r="T129" t="b">
        <f t="shared" si="13"/>
        <v>1</v>
      </c>
    </row>
    <row r="130" spans="1:20" x14ac:dyDescent="0.2">
      <c r="A130">
        <v>1020</v>
      </c>
      <c r="C130">
        <v>2</v>
      </c>
      <c r="D130" t="s">
        <v>1407</v>
      </c>
      <c r="E130" t="s">
        <v>21</v>
      </c>
      <c r="F130">
        <v>42</v>
      </c>
      <c r="G130">
        <v>0</v>
      </c>
      <c r="H130">
        <v>0</v>
      </c>
      <c r="I130">
        <v>211535</v>
      </c>
      <c r="J130">
        <v>13</v>
      </c>
      <c r="L130" t="s">
        <v>23</v>
      </c>
      <c r="M130">
        <f t="shared" si="7"/>
        <v>1</v>
      </c>
      <c r="N130">
        <f t="shared" si="8"/>
        <v>-1.5529999999999999</v>
      </c>
      <c r="O130">
        <v>0.52946581800000003</v>
      </c>
      <c r="P130">
        <f t="shared" si="9"/>
        <v>1</v>
      </c>
      <c r="Q130">
        <f t="shared" si="10"/>
        <v>0</v>
      </c>
      <c r="R130" t="b">
        <f t="shared" si="11"/>
        <v>0</v>
      </c>
      <c r="S130" t="b">
        <f t="shared" si="12"/>
        <v>0</v>
      </c>
      <c r="T130" t="b">
        <f t="shared" si="13"/>
        <v>0</v>
      </c>
    </row>
    <row r="131" spans="1:20" x14ac:dyDescent="0.2">
      <c r="A131">
        <v>1021</v>
      </c>
      <c r="C131">
        <v>3</v>
      </c>
      <c r="D131" t="s">
        <v>1408</v>
      </c>
      <c r="E131" t="s">
        <v>21</v>
      </c>
      <c r="F131">
        <v>24</v>
      </c>
      <c r="G131">
        <v>0</v>
      </c>
      <c r="H131">
        <v>0</v>
      </c>
      <c r="I131">
        <v>342441</v>
      </c>
      <c r="J131">
        <v>8.0500000000000007</v>
      </c>
      <c r="L131" t="s">
        <v>23</v>
      </c>
      <c r="M131">
        <f t="shared" ref="M131:M194" si="14">IF(E131="male",1,0)</f>
        <v>1</v>
      </c>
      <c r="N131">
        <f t="shared" ref="N131:N194" si="15">$Y$3+F131*$Y$4+H131*$Y$5+C131*$Y$6+M131*$Y$7+G131*$Y$8</f>
        <v>-2.0060000000000002</v>
      </c>
      <c r="O131">
        <v>5.4888450999999998E-2</v>
      </c>
      <c r="P131">
        <f t="shared" ref="P131:P194" si="16">IF(O131&gt;=0.5,1,0)</f>
        <v>0</v>
      </c>
      <c r="Q131">
        <f t="shared" ref="Q131:Q194" si="17">B131</f>
        <v>0</v>
      </c>
      <c r="R131" t="b">
        <f t="shared" ref="R131:R194" si="18">P131=Q131</f>
        <v>1</v>
      </c>
      <c r="S131" t="b">
        <f t="shared" ref="S131:S194" si="19">AND(P131,Q131)</f>
        <v>0</v>
      </c>
      <c r="T131" t="b">
        <f t="shared" ref="T131:T194" si="20">AND(P131=0,Q131=0)</f>
        <v>1</v>
      </c>
    </row>
    <row r="132" spans="1:20" x14ac:dyDescent="0.2">
      <c r="A132">
        <v>1022</v>
      </c>
      <c r="C132">
        <v>3</v>
      </c>
      <c r="D132" t="s">
        <v>1409</v>
      </c>
      <c r="E132" t="s">
        <v>21</v>
      </c>
      <c r="F132">
        <v>32</v>
      </c>
      <c r="G132">
        <v>0</v>
      </c>
      <c r="H132">
        <v>0</v>
      </c>
      <c r="I132" t="s">
        <v>1410</v>
      </c>
      <c r="J132">
        <v>8.0500000000000007</v>
      </c>
      <c r="L132" t="s">
        <v>23</v>
      </c>
      <c r="M132">
        <f t="shared" si="14"/>
        <v>1</v>
      </c>
      <c r="N132">
        <f t="shared" si="15"/>
        <v>-2.3260000000000005</v>
      </c>
      <c r="O132">
        <v>8.5802380999999997E-2</v>
      </c>
      <c r="P132">
        <f t="shared" si="16"/>
        <v>0</v>
      </c>
      <c r="Q132">
        <f t="shared" si="17"/>
        <v>0</v>
      </c>
      <c r="R132" t="b">
        <f t="shared" si="18"/>
        <v>1</v>
      </c>
      <c r="S132" t="b">
        <f t="shared" si="19"/>
        <v>0</v>
      </c>
      <c r="T132" t="b">
        <f t="shared" si="20"/>
        <v>1</v>
      </c>
    </row>
    <row r="133" spans="1:20" x14ac:dyDescent="0.2">
      <c r="A133">
        <v>1023</v>
      </c>
      <c r="C133">
        <v>1</v>
      </c>
      <c r="D133" t="s">
        <v>1411</v>
      </c>
      <c r="E133" t="s">
        <v>21</v>
      </c>
      <c r="F133">
        <v>53</v>
      </c>
      <c r="G133">
        <v>0</v>
      </c>
      <c r="H133">
        <v>0</v>
      </c>
      <c r="I133">
        <v>113780</v>
      </c>
      <c r="J133">
        <v>28.5</v>
      </c>
      <c r="K133" t="s">
        <v>1412</v>
      </c>
      <c r="L133" t="s">
        <v>31</v>
      </c>
      <c r="M133">
        <f t="shared" si="14"/>
        <v>1</v>
      </c>
      <c r="N133">
        <f t="shared" si="15"/>
        <v>-0.82000000000000028</v>
      </c>
      <c r="O133">
        <v>0.13634322700000001</v>
      </c>
      <c r="P133">
        <f t="shared" si="16"/>
        <v>0</v>
      </c>
      <c r="Q133">
        <f t="shared" si="17"/>
        <v>0</v>
      </c>
      <c r="R133" t="b">
        <f t="shared" si="18"/>
        <v>1</v>
      </c>
      <c r="S133" t="b">
        <f t="shared" si="19"/>
        <v>0</v>
      </c>
      <c r="T133" t="b">
        <f t="shared" si="20"/>
        <v>1</v>
      </c>
    </row>
    <row r="134" spans="1:20" x14ac:dyDescent="0.2">
      <c r="A134">
        <v>1024</v>
      </c>
      <c r="C134">
        <v>3</v>
      </c>
      <c r="D134" t="s">
        <v>1413</v>
      </c>
      <c r="E134" t="s">
        <v>28</v>
      </c>
      <c r="F134">
        <v>30.2</v>
      </c>
      <c r="G134">
        <v>0</v>
      </c>
      <c r="H134">
        <v>4</v>
      </c>
      <c r="I134">
        <v>4133</v>
      </c>
      <c r="J134">
        <v>25.466699999999999</v>
      </c>
      <c r="L134" t="s">
        <v>23</v>
      </c>
      <c r="M134">
        <f t="shared" si="14"/>
        <v>0</v>
      </c>
      <c r="N134">
        <f t="shared" si="15"/>
        <v>0.1859999999999995</v>
      </c>
      <c r="O134">
        <v>0.37942253199999998</v>
      </c>
      <c r="P134">
        <f t="shared" si="16"/>
        <v>0</v>
      </c>
      <c r="Q134">
        <f t="shared" si="17"/>
        <v>0</v>
      </c>
      <c r="R134" t="b">
        <f t="shared" si="18"/>
        <v>1</v>
      </c>
      <c r="S134" t="b">
        <f t="shared" si="19"/>
        <v>0</v>
      </c>
      <c r="T134" t="b">
        <f t="shared" si="20"/>
        <v>1</v>
      </c>
    </row>
    <row r="135" spans="1:20" x14ac:dyDescent="0.2">
      <c r="A135">
        <v>1025</v>
      </c>
      <c r="C135">
        <v>3</v>
      </c>
      <c r="D135" t="s">
        <v>1414</v>
      </c>
      <c r="E135" t="s">
        <v>21</v>
      </c>
      <c r="F135">
        <v>30.2</v>
      </c>
      <c r="G135">
        <v>1</v>
      </c>
      <c r="H135">
        <v>0</v>
      </c>
      <c r="I135">
        <v>2621</v>
      </c>
      <c r="J135">
        <v>6.4375</v>
      </c>
      <c r="L135" t="s">
        <v>31</v>
      </c>
      <c r="M135">
        <f t="shared" si="14"/>
        <v>1</v>
      </c>
      <c r="N135">
        <f t="shared" si="15"/>
        <v>-2.5880000000000005</v>
      </c>
      <c r="O135">
        <v>0.802342526</v>
      </c>
      <c r="P135">
        <f t="shared" si="16"/>
        <v>1</v>
      </c>
      <c r="Q135">
        <f t="shared" si="17"/>
        <v>0</v>
      </c>
      <c r="R135" t="b">
        <f t="shared" si="18"/>
        <v>0</v>
      </c>
      <c r="S135" t="b">
        <f t="shared" si="19"/>
        <v>0</v>
      </c>
      <c r="T135" t="b">
        <f t="shared" si="20"/>
        <v>0</v>
      </c>
    </row>
    <row r="136" spans="1:20" x14ac:dyDescent="0.2">
      <c r="A136">
        <v>1026</v>
      </c>
      <c r="C136">
        <v>3</v>
      </c>
      <c r="D136" t="s">
        <v>1415</v>
      </c>
      <c r="E136" t="s">
        <v>21</v>
      </c>
      <c r="F136">
        <v>43</v>
      </c>
      <c r="G136">
        <v>0</v>
      </c>
      <c r="H136">
        <v>0</v>
      </c>
      <c r="I136">
        <v>349226</v>
      </c>
      <c r="J136">
        <v>7.8958000000000004</v>
      </c>
      <c r="L136" t="s">
        <v>23</v>
      </c>
      <c r="M136">
        <f t="shared" si="14"/>
        <v>1</v>
      </c>
      <c r="N136">
        <f t="shared" si="15"/>
        <v>-2.766</v>
      </c>
      <c r="O136">
        <v>0.29463044799999999</v>
      </c>
      <c r="P136">
        <f t="shared" si="16"/>
        <v>0</v>
      </c>
      <c r="Q136">
        <f t="shared" si="17"/>
        <v>0</v>
      </c>
      <c r="R136" t="b">
        <f t="shared" si="18"/>
        <v>1</v>
      </c>
      <c r="S136" t="b">
        <f t="shared" si="19"/>
        <v>0</v>
      </c>
      <c r="T136" t="b">
        <f t="shared" si="20"/>
        <v>1</v>
      </c>
    </row>
    <row r="137" spans="1:20" x14ac:dyDescent="0.2">
      <c r="A137">
        <v>1027</v>
      </c>
      <c r="C137">
        <v>3</v>
      </c>
      <c r="D137" t="s">
        <v>1416</v>
      </c>
      <c r="E137" t="s">
        <v>21</v>
      </c>
      <c r="F137">
        <v>24</v>
      </c>
      <c r="G137">
        <v>0</v>
      </c>
      <c r="H137">
        <v>0</v>
      </c>
      <c r="I137">
        <v>350409</v>
      </c>
      <c r="J137">
        <v>7.8541999999999996</v>
      </c>
      <c r="L137" t="s">
        <v>23</v>
      </c>
      <c r="M137">
        <f t="shared" si="14"/>
        <v>1</v>
      </c>
      <c r="N137">
        <f t="shared" si="15"/>
        <v>-2.0060000000000002</v>
      </c>
      <c r="O137">
        <v>0.31152487499999998</v>
      </c>
      <c r="P137">
        <f t="shared" si="16"/>
        <v>0</v>
      </c>
      <c r="Q137">
        <f t="shared" si="17"/>
        <v>0</v>
      </c>
      <c r="R137" t="b">
        <f t="shared" si="18"/>
        <v>1</v>
      </c>
      <c r="S137" t="b">
        <f t="shared" si="19"/>
        <v>0</v>
      </c>
      <c r="T137" t="b">
        <f t="shared" si="20"/>
        <v>1</v>
      </c>
    </row>
    <row r="138" spans="1:20" x14ac:dyDescent="0.2">
      <c r="A138">
        <v>1028</v>
      </c>
      <c r="C138">
        <v>3</v>
      </c>
      <c r="D138" t="s">
        <v>1417</v>
      </c>
      <c r="E138" t="s">
        <v>21</v>
      </c>
      <c r="F138">
        <v>26.5</v>
      </c>
      <c r="G138">
        <v>0</v>
      </c>
      <c r="H138">
        <v>0</v>
      </c>
      <c r="I138">
        <v>2656</v>
      </c>
      <c r="J138">
        <v>7.2249999999999996</v>
      </c>
      <c r="L138" t="s">
        <v>31</v>
      </c>
      <c r="M138">
        <f t="shared" si="14"/>
        <v>1</v>
      </c>
      <c r="N138">
        <f t="shared" si="15"/>
        <v>-2.1060000000000008</v>
      </c>
      <c r="O138">
        <v>0.95867165300000001</v>
      </c>
      <c r="P138">
        <f t="shared" si="16"/>
        <v>1</v>
      </c>
      <c r="Q138">
        <f t="shared" si="17"/>
        <v>0</v>
      </c>
      <c r="R138" t="b">
        <f t="shared" si="18"/>
        <v>0</v>
      </c>
      <c r="S138" t="b">
        <f t="shared" si="19"/>
        <v>0</v>
      </c>
      <c r="T138" t="b">
        <f t="shared" si="20"/>
        <v>0</v>
      </c>
    </row>
    <row r="139" spans="1:20" x14ac:dyDescent="0.2">
      <c r="A139">
        <v>1029</v>
      </c>
      <c r="C139">
        <v>2</v>
      </c>
      <c r="D139" t="s">
        <v>1418</v>
      </c>
      <c r="E139" t="s">
        <v>21</v>
      </c>
      <c r="F139">
        <v>26</v>
      </c>
      <c r="G139">
        <v>0</v>
      </c>
      <c r="H139">
        <v>0</v>
      </c>
      <c r="I139">
        <v>248659</v>
      </c>
      <c r="J139">
        <v>13</v>
      </c>
      <c r="L139" t="s">
        <v>23</v>
      </c>
      <c r="M139">
        <f t="shared" si="14"/>
        <v>1</v>
      </c>
      <c r="N139">
        <f t="shared" si="15"/>
        <v>-0.91300000000000026</v>
      </c>
      <c r="O139">
        <v>0.37425630100000001</v>
      </c>
      <c r="P139">
        <f t="shared" si="16"/>
        <v>0</v>
      </c>
      <c r="Q139">
        <f t="shared" si="17"/>
        <v>0</v>
      </c>
      <c r="R139" t="b">
        <f t="shared" si="18"/>
        <v>1</v>
      </c>
      <c r="S139" t="b">
        <f t="shared" si="19"/>
        <v>0</v>
      </c>
      <c r="T139" t="b">
        <f t="shared" si="20"/>
        <v>1</v>
      </c>
    </row>
    <row r="140" spans="1:20" x14ac:dyDescent="0.2">
      <c r="A140">
        <v>1030</v>
      </c>
      <c r="C140">
        <v>3</v>
      </c>
      <c r="D140" t="s">
        <v>1419</v>
      </c>
      <c r="E140" t="s">
        <v>28</v>
      </c>
      <c r="F140">
        <v>23</v>
      </c>
      <c r="G140">
        <v>0</v>
      </c>
      <c r="H140">
        <v>0</v>
      </c>
      <c r="I140" t="s">
        <v>1420</v>
      </c>
      <c r="J140">
        <v>8.0500000000000007</v>
      </c>
      <c r="L140" t="s">
        <v>23</v>
      </c>
      <c r="M140">
        <f t="shared" si="14"/>
        <v>0</v>
      </c>
      <c r="N140">
        <f t="shared" si="15"/>
        <v>0.8019999999999996</v>
      </c>
      <c r="O140">
        <v>0.15630260400000001</v>
      </c>
      <c r="P140">
        <f t="shared" si="16"/>
        <v>0</v>
      </c>
      <c r="Q140">
        <f t="shared" si="17"/>
        <v>0</v>
      </c>
      <c r="R140" t="b">
        <f t="shared" si="18"/>
        <v>1</v>
      </c>
      <c r="S140" t="b">
        <f t="shared" si="19"/>
        <v>0</v>
      </c>
      <c r="T140" t="b">
        <f t="shared" si="20"/>
        <v>1</v>
      </c>
    </row>
    <row r="141" spans="1:20" x14ac:dyDescent="0.2">
      <c r="A141">
        <v>1031</v>
      </c>
      <c r="C141">
        <v>3</v>
      </c>
      <c r="D141" t="s">
        <v>1421</v>
      </c>
      <c r="E141" t="s">
        <v>21</v>
      </c>
      <c r="F141">
        <v>40</v>
      </c>
      <c r="G141">
        <v>1</v>
      </c>
      <c r="H141">
        <v>6</v>
      </c>
      <c r="I141" t="s">
        <v>132</v>
      </c>
      <c r="J141">
        <v>46.9</v>
      </c>
      <c r="L141" t="s">
        <v>23</v>
      </c>
      <c r="M141">
        <f t="shared" si="14"/>
        <v>1</v>
      </c>
      <c r="N141">
        <f t="shared" si="15"/>
        <v>-3.4720000000000004</v>
      </c>
      <c r="O141">
        <v>0.58419052299999996</v>
      </c>
      <c r="P141">
        <f t="shared" si="16"/>
        <v>1</v>
      </c>
      <c r="Q141">
        <f t="shared" si="17"/>
        <v>0</v>
      </c>
      <c r="R141" t="b">
        <f t="shared" si="18"/>
        <v>0</v>
      </c>
      <c r="S141" t="b">
        <f t="shared" si="19"/>
        <v>0</v>
      </c>
      <c r="T141" t="b">
        <f t="shared" si="20"/>
        <v>0</v>
      </c>
    </row>
    <row r="142" spans="1:20" x14ac:dyDescent="0.2">
      <c r="A142">
        <v>1032</v>
      </c>
      <c r="C142">
        <v>3</v>
      </c>
      <c r="D142" t="s">
        <v>1422</v>
      </c>
      <c r="E142" t="s">
        <v>28</v>
      </c>
      <c r="F142">
        <v>10</v>
      </c>
      <c r="G142">
        <v>5</v>
      </c>
      <c r="H142">
        <v>2</v>
      </c>
      <c r="I142" t="s">
        <v>132</v>
      </c>
      <c r="J142">
        <v>46.9</v>
      </c>
      <c r="L142" t="s">
        <v>23</v>
      </c>
      <c r="M142">
        <f t="shared" si="14"/>
        <v>0</v>
      </c>
      <c r="N142">
        <f t="shared" si="15"/>
        <v>-0.51200000000000068</v>
      </c>
      <c r="O142">
        <v>0.59145897800000002</v>
      </c>
      <c r="P142">
        <f t="shared" si="16"/>
        <v>1</v>
      </c>
      <c r="Q142">
        <f t="shared" si="17"/>
        <v>0</v>
      </c>
      <c r="R142" t="b">
        <f t="shared" si="18"/>
        <v>0</v>
      </c>
      <c r="S142" t="b">
        <f t="shared" si="19"/>
        <v>0</v>
      </c>
      <c r="T142" t="b">
        <f t="shared" si="20"/>
        <v>0</v>
      </c>
    </row>
    <row r="143" spans="1:20" x14ac:dyDescent="0.2">
      <c r="A143">
        <v>1033</v>
      </c>
      <c r="C143">
        <v>1</v>
      </c>
      <c r="D143" t="s">
        <v>1423</v>
      </c>
      <c r="E143" t="s">
        <v>28</v>
      </c>
      <c r="F143">
        <v>33</v>
      </c>
      <c r="G143">
        <v>0</v>
      </c>
      <c r="H143">
        <v>0</v>
      </c>
      <c r="I143">
        <v>113781</v>
      </c>
      <c r="J143">
        <v>151.55000000000001</v>
      </c>
      <c r="L143" t="s">
        <v>23</v>
      </c>
      <c r="M143">
        <f t="shared" si="14"/>
        <v>0</v>
      </c>
      <c r="N143">
        <f t="shared" si="15"/>
        <v>2.7479999999999993</v>
      </c>
      <c r="O143">
        <v>0.69888627199999998</v>
      </c>
      <c r="P143">
        <f t="shared" si="16"/>
        <v>1</v>
      </c>
      <c r="Q143">
        <f t="shared" si="17"/>
        <v>0</v>
      </c>
      <c r="R143" t="b">
        <f t="shared" si="18"/>
        <v>0</v>
      </c>
      <c r="S143" t="b">
        <f t="shared" si="19"/>
        <v>0</v>
      </c>
      <c r="T143" t="b">
        <f t="shared" si="20"/>
        <v>0</v>
      </c>
    </row>
    <row r="144" spans="1:20" x14ac:dyDescent="0.2">
      <c r="A144">
        <v>1034</v>
      </c>
      <c r="C144">
        <v>1</v>
      </c>
      <c r="D144" t="s">
        <v>1424</v>
      </c>
      <c r="E144" t="s">
        <v>21</v>
      </c>
      <c r="F144">
        <v>61</v>
      </c>
      <c r="G144">
        <v>1</v>
      </c>
      <c r="H144">
        <v>3</v>
      </c>
      <c r="I144" t="s">
        <v>499</v>
      </c>
      <c r="J144">
        <v>262.375</v>
      </c>
      <c r="K144" t="s">
        <v>500</v>
      </c>
      <c r="L144" t="s">
        <v>31</v>
      </c>
      <c r="M144">
        <f t="shared" si="14"/>
        <v>1</v>
      </c>
      <c r="N144">
        <f t="shared" si="15"/>
        <v>-1.7200000000000002</v>
      </c>
      <c r="O144">
        <v>0.605395986</v>
      </c>
      <c r="P144">
        <f t="shared" si="16"/>
        <v>1</v>
      </c>
      <c r="Q144">
        <f t="shared" si="17"/>
        <v>0</v>
      </c>
      <c r="R144" t="b">
        <f t="shared" si="18"/>
        <v>0</v>
      </c>
      <c r="S144" t="b">
        <f t="shared" si="19"/>
        <v>0</v>
      </c>
      <c r="T144" t="b">
        <f t="shared" si="20"/>
        <v>0</v>
      </c>
    </row>
    <row r="145" spans="1:20" x14ac:dyDescent="0.2">
      <c r="A145">
        <v>1035</v>
      </c>
      <c r="C145">
        <v>2</v>
      </c>
      <c r="D145" t="s">
        <v>1425</v>
      </c>
      <c r="E145" t="s">
        <v>21</v>
      </c>
      <c r="F145">
        <v>28</v>
      </c>
      <c r="G145">
        <v>0</v>
      </c>
      <c r="H145">
        <v>0</v>
      </c>
      <c r="I145">
        <v>244358</v>
      </c>
      <c r="J145">
        <v>26</v>
      </c>
      <c r="L145" t="s">
        <v>23</v>
      </c>
      <c r="M145">
        <f t="shared" si="14"/>
        <v>1</v>
      </c>
      <c r="N145">
        <f t="shared" si="15"/>
        <v>-0.99300000000000033</v>
      </c>
      <c r="O145">
        <v>0.141122257</v>
      </c>
      <c r="P145">
        <f t="shared" si="16"/>
        <v>0</v>
      </c>
      <c r="Q145">
        <f t="shared" si="17"/>
        <v>0</v>
      </c>
      <c r="R145" t="b">
        <f t="shared" si="18"/>
        <v>1</v>
      </c>
      <c r="S145" t="b">
        <f t="shared" si="19"/>
        <v>0</v>
      </c>
      <c r="T145" t="b">
        <f t="shared" si="20"/>
        <v>1</v>
      </c>
    </row>
    <row r="146" spans="1:20" x14ac:dyDescent="0.2">
      <c r="A146">
        <v>1036</v>
      </c>
      <c r="C146">
        <v>1</v>
      </c>
      <c r="D146" t="s">
        <v>1426</v>
      </c>
      <c r="E146" t="s">
        <v>21</v>
      </c>
      <c r="F146">
        <v>42</v>
      </c>
      <c r="G146">
        <v>0</v>
      </c>
      <c r="H146">
        <v>0</v>
      </c>
      <c r="I146">
        <v>17475</v>
      </c>
      <c r="J146">
        <v>26.55</v>
      </c>
      <c r="L146" t="s">
        <v>23</v>
      </c>
      <c r="M146">
        <f t="shared" si="14"/>
        <v>1</v>
      </c>
      <c r="N146">
        <f t="shared" si="15"/>
        <v>-0.37999999999999989</v>
      </c>
      <c r="O146">
        <v>0.35594681099999997</v>
      </c>
      <c r="P146">
        <f t="shared" si="16"/>
        <v>0</v>
      </c>
      <c r="Q146">
        <f t="shared" si="17"/>
        <v>0</v>
      </c>
      <c r="R146" t="b">
        <f t="shared" si="18"/>
        <v>1</v>
      </c>
      <c r="S146" t="b">
        <f t="shared" si="19"/>
        <v>0</v>
      </c>
      <c r="T146" t="b">
        <f t="shared" si="20"/>
        <v>1</v>
      </c>
    </row>
    <row r="147" spans="1:20" x14ac:dyDescent="0.2">
      <c r="A147">
        <v>1037</v>
      </c>
      <c r="C147">
        <v>3</v>
      </c>
      <c r="D147" t="s">
        <v>1427</v>
      </c>
      <c r="E147" t="s">
        <v>21</v>
      </c>
      <c r="F147">
        <v>31</v>
      </c>
      <c r="G147">
        <v>3</v>
      </c>
      <c r="H147">
        <v>0</v>
      </c>
      <c r="I147">
        <v>345763</v>
      </c>
      <c r="J147">
        <v>18</v>
      </c>
      <c r="L147" t="s">
        <v>23</v>
      </c>
      <c r="M147">
        <f t="shared" si="14"/>
        <v>1</v>
      </c>
      <c r="N147">
        <f t="shared" si="15"/>
        <v>-3.2880000000000003</v>
      </c>
      <c r="O147">
        <v>0.25941717399999997</v>
      </c>
      <c r="P147">
        <f t="shared" si="16"/>
        <v>0</v>
      </c>
      <c r="Q147">
        <f t="shared" si="17"/>
        <v>0</v>
      </c>
      <c r="R147" t="b">
        <f t="shared" si="18"/>
        <v>1</v>
      </c>
      <c r="S147" t="b">
        <f t="shared" si="19"/>
        <v>0</v>
      </c>
      <c r="T147" t="b">
        <f t="shared" si="20"/>
        <v>1</v>
      </c>
    </row>
    <row r="148" spans="1:20" x14ac:dyDescent="0.2">
      <c r="A148">
        <v>1038</v>
      </c>
      <c r="C148">
        <v>1</v>
      </c>
      <c r="D148" t="s">
        <v>1428</v>
      </c>
      <c r="E148" t="s">
        <v>21</v>
      </c>
      <c r="F148">
        <v>30.2</v>
      </c>
      <c r="G148">
        <v>0</v>
      </c>
      <c r="H148">
        <v>0</v>
      </c>
      <c r="I148">
        <v>17463</v>
      </c>
      <c r="J148">
        <v>51.862499999999997</v>
      </c>
      <c r="K148" t="s">
        <v>51</v>
      </c>
      <c r="L148" t="s">
        <v>23</v>
      </c>
      <c r="M148">
        <f t="shared" si="14"/>
        <v>1</v>
      </c>
      <c r="N148">
        <f t="shared" si="15"/>
        <v>9.1999999999999638E-2</v>
      </c>
      <c r="O148">
        <v>0.10659532400000001</v>
      </c>
      <c r="P148">
        <f t="shared" si="16"/>
        <v>0</v>
      </c>
      <c r="Q148">
        <f t="shared" si="17"/>
        <v>0</v>
      </c>
      <c r="R148" t="b">
        <f t="shared" si="18"/>
        <v>1</v>
      </c>
      <c r="S148" t="b">
        <f t="shared" si="19"/>
        <v>0</v>
      </c>
      <c r="T148" t="b">
        <f t="shared" si="20"/>
        <v>1</v>
      </c>
    </row>
    <row r="149" spans="1:20" x14ac:dyDescent="0.2">
      <c r="A149">
        <v>1039</v>
      </c>
      <c r="C149">
        <v>3</v>
      </c>
      <c r="D149" t="s">
        <v>1429</v>
      </c>
      <c r="E149" t="s">
        <v>21</v>
      </c>
      <c r="F149">
        <v>22</v>
      </c>
      <c r="G149">
        <v>0</v>
      </c>
      <c r="H149">
        <v>0</v>
      </c>
      <c r="I149" t="s">
        <v>1430</v>
      </c>
      <c r="J149">
        <v>8.0500000000000007</v>
      </c>
      <c r="L149" t="s">
        <v>23</v>
      </c>
      <c r="M149">
        <f t="shared" si="14"/>
        <v>1</v>
      </c>
      <c r="N149">
        <f t="shared" si="15"/>
        <v>-1.9260000000000002</v>
      </c>
      <c r="O149">
        <v>0.62948311199999996</v>
      </c>
      <c r="P149">
        <f t="shared" si="16"/>
        <v>1</v>
      </c>
      <c r="Q149">
        <f t="shared" si="17"/>
        <v>0</v>
      </c>
      <c r="R149" t="b">
        <f t="shared" si="18"/>
        <v>0</v>
      </c>
      <c r="S149" t="b">
        <f t="shared" si="19"/>
        <v>0</v>
      </c>
      <c r="T149" t="b">
        <f t="shared" si="20"/>
        <v>0</v>
      </c>
    </row>
    <row r="150" spans="1:20" x14ac:dyDescent="0.2">
      <c r="A150">
        <v>1040</v>
      </c>
      <c r="C150">
        <v>1</v>
      </c>
      <c r="D150" t="s">
        <v>1431</v>
      </c>
      <c r="E150" t="s">
        <v>21</v>
      </c>
      <c r="F150">
        <v>30.2</v>
      </c>
      <c r="G150">
        <v>0</v>
      </c>
      <c r="H150">
        <v>0</v>
      </c>
      <c r="I150">
        <v>113791</v>
      </c>
      <c r="J150">
        <v>26.55</v>
      </c>
      <c r="L150" t="s">
        <v>23</v>
      </c>
      <c r="M150">
        <f t="shared" si="14"/>
        <v>1</v>
      </c>
      <c r="N150">
        <f t="shared" si="15"/>
        <v>9.1999999999999638E-2</v>
      </c>
      <c r="O150">
        <v>0.18287339</v>
      </c>
      <c r="P150">
        <f t="shared" si="16"/>
        <v>0</v>
      </c>
      <c r="Q150">
        <f t="shared" si="17"/>
        <v>0</v>
      </c>
      <c r="R150" t="b">
        <f t="shared" si="18"/>
        <v>1</v>
      </c>
      <c r="S150" t="b">
        <f t="shared" si="19"/>
        <v>0</v>
      </c>
      <c r="T150" t="b">
        <f t="shared" si="20"/>
        <v>1</v>
      </c>
    </row>
    <row r="151" spans="1:20" x14ac:dyDescent="0.2">
      <c r="A151">
        <v>1041</v>
      </c>
      <c r="C151">
        <v>2</v>
      </c>
      <c r="D151" t="s">
        <v>1432</v>
      </c>
      <c r="E151" t="s">
        <v>21</v>
      </c>
      <c r="F151">
        <v>30</v>
      </c>
      <c r="G151">
        <v>1</v>
      </c>
      <c r="H151">
        <v>1</v>
      </c>
      <c r="I151">
        <v>250651</v>
      </c>
      <c r="J151">
        <v>26</v>
      </c>
      <c r="L151" t="s">
        <v>23</v>
      </c>
      <c r="M151">
        <f t="shared" si="14"/>
        <v>1</v>
      </c>
      <c r="N151">
        <f t="shared" si="15"/>
        <v>-1.4890000000000003</v>
      </c>
      <c r="O151">
        <v>0.17465339699999999</v>
      </c>
      <c r="P151">
        <f t="shared" si="16"/>
        <v>0</v>
      </c>
      <c r="Q151">
        <f t="shared" si="17"/>
        <v>0</v>
      </c>
      <c r="R151" t="b">
        <f t="shared" si="18"/>
        <v>1</v>
      </c>
      <c r="S151" t="b">
        <f t="shared" si="19"/>
        <v>0</v>
      </c>
      <c r="T151" t="b">
        <f t="shared" si="20"/>
        <v>1</v>
      </c>
    </row>
    <row r="152" spans="1:20" x14ac:dyDescent="0.2">
      <c r="A152">
        <v>1042</v>
      </c>
      <c r="C152">
        <v>1</v>
      </c>
      <c r="D152" t="s">
        <v>1433</v>
      </c>
      <c r="E152" t="s">
        <v>28</v>
      </c>
      <c r="F152">
        <v>23</v>
      </c>
      <c r="G152">
        <v>0</v>
      </c>
      <c r="H152">
        <v>1</v>
      </c>
      <c r="I152">
        <v>11767</v>
      </c>
      <c r="J152">
        <v>83.158299999999997</v>
      </c>
      <c r="K152" t="s">
        <v>497</v>
      </c>
      <c r="L152" t="s">
        <v>31</v>
      </c>
      <c r="M152">
        <f t="shared" si="14"/>
        <v>0</v>
      </c>
      <c r="N152">
        <f t="shared" si="15"/>
        <v>3.0659999999999998</v>
      </c>
      <c r="O152">
        <v>0.12864419299999999</v>
      </c>
      <c r="P152">
        <f t="shared" si="16"/>
        <v>0</v>
      </c>
      <c r="Q152">
        <f t="shared" si="17"/>
        <v>0</v>
      </c>
      <c r="R152" t="b">
        <f t="shared" si="18"/>
        <v>1</v>
      </c>
      <c r="S152" t="b">
        <f t="shared" si="19"/>
        <v>0</v>
      </c>
      <c r="T152" t="b">
        <f t="shared" si="20"/>
        <v>1</v>
      </c>
    </row>
    <row r="153" spans="1:20" x14ac:dyDescent="0.2">
      <c r="A153">
        <v>1043</v>
      </c>
      <c r="C153">
        <v>3</v>
      </c>
      <c r="D153" t="s">
        <v>1434</v>
      </c>
      <c r="E153" t="s">
        <v>21</v>
      </c>
      <c r="F153">
        <v>30.2</v>
      </c>
      <c r="G153">
        <v>0</v>
      </c>
      <c r="H153">
        <v>0</v>
      </c>
      <c r="I153">
        <v>349255</v>
      </c>
      <c r="J153">
        <v>7.8958000000000004</v>
      </c>
      <c r="L153" t="s">
        <v>31</v>
      </c>
      <c r="M153">
        <f t="shared" si="14"/>
        <v>1</v>
      </c>
      <c r="N153">
        <f t="shared" si="15"/>
        <v>-2.2540000000000004</v>
      </c>
      <c r="O153">
        <v>0.94552508000000002</v>
      </c>
      <c r="P153">
        <f t="shared" si="16"/>
        <v>1</v>
      </c>
      <c r="Q153">
        <f t="shared" si="17"/>
        <v>0</v>
      </c>
      <c r="R153" t="b">
        <f t="shared" si="18"/>
        <v>0</v>
      </c>
      <c r="S153" t="b">
        <f t="shared" si="19"/>
        <v>0</v>
      </c>
      <c r="T153" t="b">
        <f t="shared" si="20"/>
        <v>0</v>
      </c>
    </row>
    <row r="154" spans="1:20" x14ac:dyDescent="0.2">
      <c r="A154">
        <v>1044</v>
      </c>
      <c r="C154">
        <v>3</v>
      </c>
      <c r="D154" t="s">
        <v>1435</v>
      </c>
      <c r="E154" t="s">
        <v>21</v>
      </c>
      <c r="F154">
        <v>60.5</v>
      </c>
      <c r="G154">
        <v>0</v>
      </c>
      <c r="H154">
        <v>0</v>
      </c>
      <c r="I154">
        <v>3701</v>
      </c>
      <c r="L154" t="s">
        <v>23</v>
      </c>
      <c r="M154">
        <f t="shared" si="14"/>
        <v>1</v>
      </c>
      <c r="N154">
        <f t="shared" si="15"/>
        <v>-3.4660000000000002</v>
      </c>
      <c r="O154">
        <v>3.6756187000000003E-2</v>
      </c>
      <c r="P154">
        <f t="shared" si="16"/>
        <v>0</v>
      </c>
      <c r="Q154">
        <f t="shared" si="17"/>
        <v>0</v>
      </c>
      <c r="R154" t="b">
        <f t="shared" si="18"/>
        <v>1</v>
      </c>
      <c r="S154" t="b">
        <f t="shared" si="19"/>
        <v>0</v>
      </c>
      <c r="T154" t="b">
        <f t="shared" si="20"/>
        <v>1</v>
      </c>
    </row>
    <row r="155" spans="1:20" x14ac:dyDescent="0.2">
      <c r="A155">
        <v>1045</v>
      </c>
      <c r="C155">
        <v>3</v>
      </c>
      <c r="D155" t="s">
        <v>1436</v>
      </c>
      <c r="E155" t="s">
        <v>28</v>
      </c>
      <c r="F155">
        <v>36</v>
      </c>
      <c r="G155">
        <v>0</v>
      </c>
      <c r="H155">
        <v>2</v>
      </c>
      <c r="I155">
        <v>350405</v>
      </c>
      <c r="J155">
        <v>12.183299999999999</v>
      </c>
      <c r="L155" t="s">
        <v>23</v>
      </c>
      <c r="M155">
        <f t="shared" si="14"/>
        <v>0</v>
      </c>
      <c r="N155">
        <f t="shared" si="15"/>
        <v>0.11799999999999944</v>
      </c>
      <c r="O155">
        <v>5.5724398000000001E-2</v>
      </c>
      <c r="P155">
        <f t="shared" si="16"/>
        <v>0</v>
      </c>
      <c r="Q155">
        <f t="shared" si="17"/>
        <v>0</v>
      </c>
      <c r="R155" t="b">
        <f t="shared" si="18"/>
        <v>1</v>
      </c>
      <c r="S155" t="b">
        <f t="shared" si="19"/>
        <v>0</v>
      </c>
      <c r="T155" t="b">
        <f t="shared" si="20"/>
        <v>1</v>
      </c>
    </row>
    <row r="156" spans="1:20" x14ac:dyDescent="0.2">
      <c r="A156">
        <v>1046</v>
      </c>
      <c r="C156">
        <v>3</v>
      </c>
      <c r="D156" t="s">
        <v>1437</v>
      </c>
      <c r="E156" t="s">
        <v>21</v>
      </c>
      <c r="F156">
        <v>13</v>
      </c>
      <c r="G156">
        <v>4</v>
      </c>
      <c r="H156">
        <v>2</v>
      </c>
      <c r="I156">
        <v>347077</v>
      </c>
      <c r="J156">
        <v>31.387499999999999</v>
      </c>
      <c r="L156" t="s">
        <v>23</v>
      </c>
      <c r="M156">
        <f t="shared" si="14"/>
        <v>1</v>
      </c>
      <c r="N156">
        <f t="shared" si="15"/>
        <v>-3.0659999999999998</v>
      </c>
      <c r="O156">
        <v>9.6738556000000003E-2</v>
      </c>
      <c r="P156">
        <f t="shared" si="16"/>
        <v>0</v>
      </c>
      <c r="Q156">
        <f t="shared" si="17"/>
        <v>0</v>
      </c>
      <c r="R156" t="b">
        <f t="shared" si="18"/>
        <v>1</v>
      </c>
      <c r="S156" t="b">
        <f t="shared" si="19"/>
        <v>0</v>
      </c>
      <c r="T156" t="b">
        <f t="shared" si="20"/>
        <v>1</v>
      </c>
    </row>
    <row r="157" spans="1:20" x14ac:dyDescent="0.2">
      <c r="A157">
        <v>1047</v>
      </c>
      <c r="C157">
        <v>3</v>
      </c>
      <c r="D157" t="s">
        <v>1438</v>
      </c>
      <c r="E157" t="s">
        <v>21</v>
      </c>
      <c r="F157">
        <v>24</v>
      </c>
      <c r="G157">
        <v>0</v>
      </c>
      <c r="H157">
        <v>0</v>
      </c>
      <c r="I157" t="s">
        <v>1439</v>
      </c>
      <c r="J157">
        <v>7.55</v>
      </c>
      <c r="L157" t="s">
        <v>23</v>
      </c>
      <c r="M157">
        <f t="shared" si="14"/>
        <v>1</v>
      </c>
      <c r="N157">
        <f t="shared" si="15"/>
        <v>-2.0060000000000002</v>
      </c>
      <c r="O157">
        <v>0.30533927999999999</v>
      </c>
      <c r="P157">
        <f t="shared" si="16"/>
        <v>0</v>
      </c>
      <c r="Q157">
        <f t="shared" si="17"/>
        <v>0</v>
      </c>
      <c r="R157" t="b">
        <f t="shared" si="18"/>
        <v>1</v>
      </c>
      <c r="S157" t="b">
        <f t="shared" si="19"/>
        <v>0</v>
      </c>
      <c r="T157" t="b">
        <f t="shared" si="20"/>
        <v>1</v>
      </c>
    </row>
    <row r="158" spans="1:20" x14ac:dyDescent="0.2">
      <c r="A158">
        <v>1048</v>
      </c>
      <c r="C158">
        <v>1</v>
      </c>
      <c r="D158" t="s">
        <v>1440</v>
      </c>
      <c r="E158" t="s">
        <v>28</v>
      </c>
      <c r="F158">
        <v>29</v>
      </c>
      <c r="G158">
        <v>0</v>
      </c>
      <c r="H158">
        <v>0</v>
      </c>
      <c r="I158" t="s">
        <v>786</v>
      </c>
      <c r="J158">
        <v>221.7792</v>
      </c>
      <c r="K158" t="s">
        <v>1441</v>
      </c>
      <c r="L158" t="s">
        <v>23</v>
      </c>
      <c r="M158">
        <f t="shared" si="14"/>
        <v>0</v>
      </c>
      <c r="N158">
        <f t="shared" si="15"/>
        <v>2.9079999999999995</v>
      </c>
      <c r="O158">
        <v>0.746872278</v>
      </c>
      <c r="P158">
        <f t="shared" si="16"/>
        <v>1</v>
      </c>
      <c r="Q158">
        <f t="shared" si="17"/>
        <v>0</v>
      </c>
      <c r="R158" t="b">
        <f t="shared" si="18"/>
        <v>0</v>
      </c>
      <c r="S158" t="b">
        <f t="shared" si="19"/>
        <v>0</v>
      </c>
      <c r="T158" t="b">
        <f t="shared" si="20"/>
        <v>0</v>
      </c>
    </row>
    <row r="159" spans="1:20" x14ac:dyDescent="0.2">
      <c r="A159">
        <v>1049</v>
      </c>
      <c r="C159">
        <v>3</v>
      </c>
      <c r="D159" t="s">
        <v>1442</v>
      </c>
      <c r="E159" t="s">
        <v>28</v>
      </c>
      <c r="F159">
        <v>23</v>
      </c>
      <c r="G159">
        <v>0</v>
      </c>
      <c r="H159">
        <v>0</v>
      </c>
      <c r="I159">
        <v>347469</v>
      </c>
      <c r="J159">
        <v>7.8541999999999996</v>
      </c>
      <c r="L159" t="s">
        <v>23</v>
      </c>
      <c r="M159">
        <f t="shared" si="14"/>
        <v>0</v>
      </c>
      <c r="N159">
        <f t="shared" si="15"/>
        <v>0.8019999999999996</v>
      </c>
      <c r="O159">
        <v>9.5695056000000001E-2</v>
      </c>
      <c r="P159">
        <f t="shared" si="16"/>
        <v>0</v>
      </c>
      <c r="Q159">
        <f t="shared" si="17"/>
        <v>0</v>
      </c>
      <c r="R159" t="b">
        <f t="shared" si="18"/>
        <v>1</v>
      </c>
      <c r="S159" t="b">
        <f t="shared" si="19"/>
        <v>0</v>
      </c>
      <c r="T159" t="b">
        <f t="shared" si="20"/>
        <v>1</v>
      </c>
    </row>
    <row r="160" spans="1:20" x14ac:dyDescent="0.2">
      <c r="A160">
        <v>1050</v>
      </c>
      <c r="C160">
        <v>1</v>
      </c>
      <c r="D160" t="s">
        <v>1443</v>
      </c>
      <c r="E160" t="s">
        <v>21</v>
      </c>
      <c r="F160">
        <v>42</v>
      </c>
      <c r="G160">
        <v>0</v>
      </c>
      <c r="H160">
        <v>0</v>
      </c>
      <c r="I160">
        <v>110489</v>
      </c>
      <c r="J160">
        <v>26.55</v>
      </c>
      <c r="K160" t="s">
        <v>1444</v>
      </c>
      <c r="L160" t="s">
        <v>23</v>
      </c>
      <c r="M160">
        <f t="shared" si="14"/>
        <v>1</v>
      </c>
      <c r="N160">
        <f t="shared" si="15"/>
        <v>-0.37999999999999989</v>
      </c>
      <c r="O160">
        <v>9.6738556000000003E-2</v>
      </c>
      <c r="P160">
        <f t="shared" si="16"/>
        <v>0</v>
      </c>
      <c r="Q160">
        <f t="shared" si="17"/>
        <v>0</v>
      </c>
      <c r="R160" t="b">
        <f t="shared" si="18"/>
        <v>1</v>
      </c>
      <c r="S160" t="b">
        <f t="shared" si="19"/>
        <v>0</v>
      </c>
      <c r="T160" t="b">
        <f t="shared" si="20"/>
        <v>1</v>
      </c>
    </row>
    <row r="161" spans="1:20" x14ac:dyDescent="0.2">
      <c r="A161">
        <v>1051</v>
      </c>
      <c r="C161">
        <v>3</v>
      </c>
      <c r="D161" t="s">
        <v>1445</v>
      </c>
      <c r="E161" t="s">
        <v>28</v>
      </c>
      <c r="F161">
        <v>26</v>
      </c>
      <c r="G161">
        <v>0</v>
      </c>
      <c r="H161">
        <v>2</v>
      </c>
      <c r="I161" t="s">
        <v>1446</v>
      </c>
      <c r="J161">
        <v>13.775</v>
      </c>
      <c r="L161" t="s">
        <v>23</v>
      </c>
      <c r="M161">
        <f t="shared" si="14"/>
        <v>0</v>
      </c>
      <c r="N161">
        <f t="shared" si="15"/>
        <v>0.51799999999999979</v>
      </c>
      <c r="O161">
        <v>6.2431980000000002E-3</v>
      </c>
      <c r="P161">
        <f t="shared" si="16"/>
        <v>0</v>
      </c>
      <c r="Q161">
        <f t="shared" si="17"/>
        <v>0</v>
      </c>
      <c r="R161" t="b">
        <f t="shared" si="18"/>
        <v>1</v>
      </c>
      <c r="S161" t="b">
        <f t="shared" si="19"/>
        <v>0</v>
      </c>
      <c r="T161" t="b">
        <f t="shared" si="20"/>
        <v>1</v>
      </c>
    </row>
    <row r="162" spans="1:20" x14ac:dyDescent="0.2">
      <c r="A162">
        <v>1052</v>
      </c>
      <c r="C162">
        <v>3</v>
      </c>
      <c r="D162" t="s">
        <v>1447</v>
      </c>
      <c r="E162" t="s">
        <v>28</v>
      </c>
      <c r="F162">
        <v>30.2</v>
      </c>
      <c r="G162">
        <v>0</v>
      </c>
      <c r="H162">
        <v>0</v>
      </c>
      <c r="I162">
        <v>335432</v>
      </c>
      <c r="J162">
        <v>7.7332999999999998</v>
      </c>
      <c r="L162" t="s">
        <v>47</v>
      </c>
      <c r="M162">
        <f t="shared" si="14"/>
        <v>0</v>
      </c>
      <c r="N162">
        <f t="shared" si="15"/>
        <v>0.51399999999999935</v>
      </c>
      <c r="O162">
        <v>5.2749964000000003E-2</v>
      </c>
      <c r="P162">
        <f t="shared" si="16"/>
        <v>0</v>
      </c>
      <c r="Q162">
        <f t="shared" si="17"/>
        <v>0</v>
      </c>
      <c r="R162" t="b">
        <f t="shared" si="18"/>
        <v>1</v>
      </c>
      <c r="S162" t="b">
        <f t="shared" si="19"/>
        <v>0</v>
      </c>
      <c r="T162" t="b">
        <f t="shared" si="20"/>
        <v>1</v>
      </c>
    </row>
    <row r="163" spans="1:20" x14ac:dyDescent="0.2">
      <c r="A163">
        <v>1053</v>
      </c>
      <c r="C163">
        <v>3</v>
      </c>
      <c r="D163" t="s">
        <v>1448</v>
      </c>
      <c r="E163" t="s">
        <v>21</v>
      </c>
      <c r="F163">
        <v>7</v>
      </c>
      <c r="G163">
        <v>1</v>
      </c>
      <c r="H163">
        <v>1</v>
      </c>
      <c r="I163">
        <v>2650</v>
      </c>
      <c r="J163">
        <v>15.245799999999999</v>
      </c>
      <c r="L163" t="s">
        <v>31</v>
      </c>
      <c r="M163">
        <f t="shared" si="14"/>
        <v>1</v>
      </c>
      <c r="N163">
        <f t="shared" si="15"/>
        <v>-1.7420000000000004</v>
      </c>
      <c r="O163">
        <v>0.78499228899999995</v>
      </c>
      <c r="P163">
        <f t="shared" si="16"/>
        <v>1</v>
      </c>
      <c r="Q163">
        <f t="shared" si="17"/>
        <v>0</v>
      </c>
      <c r="R163" t="b">
        <f t="shared" si="18"/>
        <v>0</v>
      </c>
      <c r="S163" t="b">
        <f t="shared" si="19"/>
        <v>0</v>
      </c>
      <c r="T163" t="b">
        <f t="shared" si="20"/>
        <v>0</v>
      </c>
    </row>
    <row r="164" spans="1:20" x14ac:dyDescent="0.2">
      <c r="A164">
        <v>1054</v>
      </c>
      <c r="C164">
        <v>2</v>
      </c>
      <c r="D164" t="s">
        <v>1449</v>
      </c>
      <c r="E164" t="s">
        <v>28</v>
      </c>
      <c r="F164">
        <v>26</v>
      </c>
      <c r="G164">
        <v>0</v>
      </c>
      <c r="H164">
        <v>0</v>
      </c>
      <c r="I164">
        <v>220844</v>
      </c>
      <c r="J164">
        <v>13.5</v>
      </c>
      <c r="L164" t="s">
        <v>23</v>
      </c>
      <c r="M164">
        <f t="shared" si="14"/>
        <v>0</v>
      </c>
      <c r="N164">
        <f t="shared" si="15"/>
        <v>1.8549999999999995</v>
      </c>
      <c r="O164">
        <v>0.110465012</v>
      </c>
      <c r="P164">
        <f t="shared" si="16"/>
        <v>0</v>
      </c>
      <c r="Q164">
        <f t="shared" si="17"/>
        <v>0</v>
      </c>
      <c r="R164" t="b">
        <f t="shared" si="18"/>
        <v>1</v>
      </c>
      <c r="S164" t="b">
        <f t="shared" si="19"/>
        <v>0</v>
      </c>
      <c r="T164" t="b">
        <f t="shared" si="20"/>
        <v>1</v>
      </c>
    </row>
    <row r="165" spans="1:20" x14ac:dyDescent="0.2">
      <c r="A165">
        <v>1055</v>
      </c>
      <c r="C165">
        <v>3</v>
      </c>
      <c r="D165" t="s">
        <v>1450</v>
      </c>
      <c r="E165" t="s">
        <v>21</v>
      </c>
      <c r="F165">
        <v>30.2</v>
      </c>
      <c r="G165">
        <v>0</v>
      </c>
      <c r="H165">
        <v>0</v>
      </c>
      <c r="I165">
        <v>343271</v>
      </c>
      <c r="J165">
        <v>7</v>
      </c>
      <c r="L165" t="s">
        <v>23</v>
      </c>
      <c r="M165">
        <f t="shared" si="14"/>
        <v>1</v>
      </c>
      <c r="N165">
        <f t="shared" si="15"/>
        <v>-2.2540000000000004</v>
      </c>
      <c r="O165">
        <v>0.15109993899999999</v>
      </c>
      <c r="P165">
        <f t="shared" si="16"/>
        <v>0</v>
      </c>
      <c r="Q165">
        <f t="shared" si="17"/>
        <v>0</v>
      </c>
      <c r="R165" t="b">
        <f t="shared" si="18"/>
        <v>1</v>
      </c>
      <c r="S165" t="b">
        <f t="shared" si="19"/>
        <v>0</v>
      </c>
      <c r="T165" t="b">
        <f t="shared" si="20"/>
        <v>1</v>
      </c>
    </row>
    <row r="166" spans="1:20" x14ac:dyDescent="0.2">
      <c r="A166">
        <v>1056</v>
      </c>
      <c r="C166">
        <v>2</v>
      </c>
      <c r="D166" t="s">
        <v>1451</v>
      </c>
      <c r="E166" t="s">
        <v>21</v>
      </c>
      <c r="F166">
        <v>41</v>
      </c>
      <c r="G166">
        <v>0</v>
      </c>
      <c r="H166">
        <v>0</v>
      </c>
      <c r="I166">
        <v>237393</v>
      </c>
      <c r="J166">
        <v>13</v>
      </c>
      <c r="L166" t="s">
        <v>23</v>
      </c>
      <c r="M166">
        <f t="shared" si="14"/>
        <v>1</v>
      </c>
      <c r="N166">
        <f t="shared" si="15"/>
        <v>-1.5130000000000003</v>
      </c>
      <c r="O166">
        <v>7.5578240000000005E-2</v>
      </c>
      <c r="P166">
        <f t="shared" si="16"/>
        <v>0</v>
      </c>
      <c r="Q166">
        <f t="shared" si="17"/>
        <v>0</v>
      </c>
      <c r="R166" t="b">
        <f t="shared" si="18"/>
        <v>1</v>
      </c>
      <c r="S166" t="b">
        <f t="shared" si="19"/>
        <v>0</v>
      </c>
      <c r="T166" t="b">
        <f t="shared" si="20"/>
        <v>1</v>
      </c>
    </row>
    <row r="167" spans="1:20" x14ac:dyDescent="0.2">
      <c r="A167">
        <v>1057</v>
      </c>
      <c r="C167">
        <v>3</v>
      </c>
      <c r="D167" t="s">
        <v>1452</v>
      </c>
      <c r="E167" t="s">
        <v>28</v>
      </c>
      <c r="F167">
        <v>26</v>
      </c>
      <c r="G167">
        <v>1</v>
      </c>
      <c r="H167">
        <v>1</v>
      </c>
      <c r="I167">
        <v>315153</v>
      </c>
      <c r="J167">
        <v>22.024999999999999</v>
      </c>
      <c r="L167" t="s">
        <v>23</v>
      </c>
      <c r="M167">
        <f t="shared" si="14"/>
        <v>0</v>
      </c>
      <c r="N167">
        <f t="shared" si="15"/>
        <v>0.26599999999999963</v>
      </c>
      <c r="O167">
        <v>0.172216392</v>
      </c>
      <c r="P167">
        <f t="shared" si="16"/>
        <v>0</v>
      </c>
      <c r="Q167">
        <f t="shared" si="17"/>
        <v>0</v>
      </c>
      <c r="R167" t="b">
        <f t="shared" si="18"/>
        <v>1</v>
      </c>
      <c r="S167" t="b">
        <f t="shared" si="19"/>
        <v>0</v>
      </c>
      <c r="T167" t="b">
        <f t="shared" si="20"/>
        <v>1</v>
      </c>
    </row>
    <row r="168" spans="1:20" x14ac:dyDescent="0.2">
      <c r="A168">
        <v>1058</v>
      </c>
      <c r="C168">
        <v>1</v>
      </c>
      <c r="D168" t="s">
        <v>1453</v>
      </c>
      <c r="E168" t="s">
        <v>21</v>
      </c>
      <c r="F168">
        <v>48</v>
      </c>
      <c r="G168">
        <v>0</v>
      </c>
      <c r="H168">
        <v>0</v>
      </c>
      <c r="I168" t="s">
        <v>1454</v>
      </c>
      <c r="J168">
        <v>50.495800000000003</v>
      </c>
      <c r="K168" t="s">
        <v>1455</v>
      </c>
      <c r="L168" t="s">
        <v>31</v>
      </c>
      <c r="M168">
        <f t="shared" si="14"/>
        <v>1</v>
      </c>
      <c r="N168">
        <f t="shared" si="15"/>
        <v>-0.62000000000000011</v>
      </c>
      <c r="O168">
        <v>0.94256765200000003</v>
      </c>
      <c r="P168">
        <f t="shared" si="16"/>
        <v>1</v>
      </c>
      <c r="Q168">
        <f t="shared" si="17"/>
        <v>0</v>
      </c>
      <c r="R168" t="b">
        <f t="shared" si="18"/>
        <v>0</v>
      </c>
      <c r="S168" t="b">
        <f t="shared" si="19"/>
        <v>0</v>
      </c>
      <c r="T168" t="b">
        <f t="shared" si="20"/>
        <v>0</v>
      </c>
    </row>
    <row r="169" spans="1:20" x14ac:dyDescent="0.2">
      <c r="A169">
        <v>1059</v>
      </c>
      <c r="C169">
        <v>3</v>
      </c>
      <c r="D169" t="s">
        <v>1456</v>
      </c>
      <c r="E169" t="s">
        <v>21</v>
      </c>
      <c r="F169">
        <v>18</v>
      </c>
      <c r="G169">
        <v>2</v>
      </c>
      <c r="H169">
        <v>2</v>
      </c>
      <c r="I169" t="s">
        <v>170</v>
      </c>
      <c r="J169">
        <v>34.375</v>
      </c>
      <c r="L169" t="s">
        <v>23</v>
      </c>
      <c r="M169">
        <f t="shared" si="14"/>
        <v>1</v>
      </c>
      <c r="N169">
        <f t="shared" si="15"/>
        <v>-2.5979999999999999</v>
      </c>
      <c r="O169">
        <v>0.32300414399999999</v>
      </c>
      <c r="P169">
        <f t="shared" si="16"/>
        <v>0</v>
      </c>
      <c r="Q169">
        <f t="shared" si="17"/>
        <v>0</v>
      </c>
      <c r="R169" t="b">
        <f t="shared" si="18"/>
        <v>1</v>
      </c>
      <c r="S169" t="b">
        <f t="shared" si="19"/>
        <v>0</v>
      </c>
      <c r="T169" t="b">
        <f t="shared" si="20"/>
        <v>1</v>
      </c>
    </row>
    <row r="170" spans="1:20" x14ac:dyDescent="0.2">
      <c r="A170">
        <v>1060</v>
      </c>
      <c r="C170">
        <v>1</v>
      </c>
      <c r="D170" t="s">
        <v>1457</v>
      </c>
      <c r="E170" t="s">
        <v>28</v>
      </c>
      <c r="F170">
        <v>30.2</v>
      </c>
      <c r="G170">
        <v>0</v>
      </c>
      <c r="H170">
        <v>0</v>
      </c>
      <c r="I170">
        <v>17770</v>
      </c>
      <c r="J170">
        <v>27.720800000000001</v>
      </c>
      <c r="L170" t="s">
        <v>31</v>
      </c>
      <c r="M170">
        <f t="shared" si="14"/>
        <v>0</v>
      </c>
      <c r="N170">
        <f t="shared" si="15"/>
        <v>2.8599999999999994</v>
      </c>
      <c r="O170">
        <v>0.52797076700000001</v>
      </c>
      <c r="P170">
        <f t="shared" si="16"/>
        <v>1</v>
      </c>
      <c r="Q170">
        <f t="shared" si="17"/>
        <v>0</v>
      </c>
      <c r="R170" t="b">
        <f t="shared" si="18"/>
        <v>0</v>
      </c>
      <c r="S170" t="b">
        <f t="shared" si="19"/>
        <v>0</v>
      </c>
      <c r="T170" t="b">
        <f t="shared" si="20"/>
        <v>0</v>
      </c>
    </row>
    <row r="171" spans="1:20" x14ac:dyDescent="0.2">
      <c r="A171">
        <v>1061</v>
      </c>
      <c r="C171">
        <v>3</v>
      </c>
      <c r="D171" t="s">
        <v>1458</v>
      </c>
      <c r="E171" t="s">
        <v>28</v>
      </c>
      <c r="F171">
        <v>22</v>
      </c>
      <c r="G171">
        <v>0</v>
      </c>
      <c r="H171">
        <v>0</v>
      </c>
      <c r="I171">
        <v>7548</v>
      </c>
      <c r="J171">
        <v>8.9625000000000004</v>
      </c>
      <c r="L171" t="s">
        <v>23</v>
      </c>
      <c r="M171">
        <f t="shared" si="14"/>
        <v>0</v>
      </c>
      <c r="N171">
        <f t="shared" si="15"/>
        <v>0.84199999999999964</v>
      </c>
      <c r="O171">
        <v>0.102845521</v>
      </c>
      <c r="P171">
        <f t="shared" si="16"/>
        <v>0</v>
      </c>
      <c r="Q171">
        <f t="shared" si="17"/>
        <v>0</v>
      </c>
      <c r="R171" t="b">
        <f t="shared" si="18"/>
        <v>1</v>
      </c>
      <c r="S171" t="b">
        <f t="shared" si="19"/>
        <v>0</v>
      </c>
      <c r="T171" t="b">
        <f t="shared" si="20"/>
        <v>1</v>
      </c>
    </row>
    <row r="172" spans="1:20" x14ac:dyDescent="0.2">
      <c r="A172">
        <v>1062</v>
      </c>
      <c r="C172">
        <v>3</v>
      </c>
      <c r="D172" t="s">
        <v>1459</v>
      </c>
      <c r="E172" t="s">
        <v>21</v>
      </c>
      <c r="F172">
        <v>30.2</v>
      </c>
      <c r="G172">
        <v>0</v>
      </c>
      <c r="H172">
        <v>0</v>
      </c>
      <c r="I172" t="s">
        <v>1460</v>
      </c>
      <c r="J172">
        <v>7.55</v>
      </c>
      <c r="L172" t="s">
        <v>23</v>
      </c>
      <c r="M172">
        <f t="shared" si="14"/>
        <v>1</v>
      </c>
      <c r="N172">
        <f t="shared" si="15"/>
        <v>-2.2540000000000004</v>
      </c>
      <c r="O172">
        <v>0.24232036100000001</v>
      </c>
      <c r="P172">
        <f t="shared" si="16"/>
        <v>0</v>
      </c>
      <c r="Q172">
        <f t="shared" si="17"/>
        <v>0</v>
      </c>
      <c r="R172" t="b">
        <f t="shared" si="18"/>
        <v>1</v>
      </c>
      <c r="S172" t="b">
        <f t="shared" si="19"/>
        <v>0</v>
      </c>
      <c r="T172" t="b">
        <f t="shared" si="20"/>
        <v>1</v>
      </c>
    </row>
    <row r="173" spans="1:20" x14ac:dyDescent="0.2">
      <c r="A173">
        <v>1063</v>
      </c>
      <c r="C173">
        <v>3</v>
      </c>
      <c r="D173" t="s">
        <v>1461</v>
      </c>
      <c r="E173" t="s">
        <v>21</v>
      </c>
      <c r="F173">
        <v>27</v>
      </c>
      <c r="G173">
        <v>0</v>
      </c>
      <c r="H173">
        <v>0</v>
      </c>
      <c r="I173">
        <v>2670</v>
      </c>
      <c r="J173">
        <v>7.2249999999999996</v>
      </c>
      <c r="L173" t="s">
        <v>31</v>
      </c>
      <c r="M173">
        <f t="shared" si="14"/>
        <v>1</v>
      </c>
      <c r="N173">
        <f t="shared" si="15"/>
        <v>-2.1260000000000003</v>
      </c>
      <c r="O173">
        <v>6.7609702999999993E-2</v>
      </c>
      <c r="P173">
        <f t="shared" si="16"/>
        <v>0</v>
      </c>
      <c r="Q173">
        <f t="shared" si="17"/>
        <v>0</v>
      </c>
      <c r="R173" t="b">
        <f t="shared" si="18"/>
        <v>1</v>
      </c>
      <c r="S173" t="b">
        <f t="shared" si="19"/>
        <v>0</v>
      </c>
      <c r="T173" t="b">
        <f t="shared" si="20"/>
        <v>1</v>
      </c>
    </row>
    <row r="174" spans="1:20" x14ac:dyDescent="0.2">
      <c r="A174">
        <v>1064</v>
      </c>
      <c r="C174">
        <v>3</v>
      </c>
      <c r="D174" t="s">
        <v>1462</v>
      </c>
      <c r="E174" t="s">
        <v>21</v>
      </c>
      <c r="F174">
        <v>23</v>
      </c>
      <c r="G174">
        <v>1</v>
      </c>
      <c r="H174">
        <v>0</v>
      </c>
      <c r="I174">
        <v>347072</v>
      </c>
      <c r="J174">
        <v>13.9</v>
      </c>
      <c r="L174" t="s">
        <v>23</v>
      </c>
      <c r="M174">
        <f t="shared" si="14"/>
        <v>1</v>
      </c>
      <c r="N174">
        <f t="shared" si="15"/>
        <v>-2.3000000000000003</v>
      </c>
      <c r="O174">
        <v>0.78005724499999995</v>
      </c>
      <c r="P174">
        <f t="shared" si="16"/>
        <v>1</v>
      </c>
      <c r="Q174">
        <f t="shared" si="17"/>
        <v>0</v>
      </c>
      <c r="R174" t="b">
        <f t="shared" si="18"/>
        <v>0</v>
      </c>
      <c r="S174" t="b">
        <f t="shared" si="19"/>
        <v>0</v>
      </c>
      <c r="T174" t="b">
        <f t="shared" si="20"/>
        <v>0</v>
      </c>
    </row>
    <row r="175" spans="1:20" x14ac:dyDescent="0.2">
      <c r="A175">
        <v>1065</v>
      </c>
      <c r="C175">
        <v>3</v>
      </c>
      <c r="D175" t="s">
        <v>1463</v>
      </c>
      <c r="E175" t="s">
        <v>21</v>
      </c>
      <c r="F175">
        <v>30.2</v>
      </c>
      <c r="G175">
        <v>0</v>
      </c>
      <c r="H175">
        <v>0</v>
      </c>
      <c r="I175">
        <v>2673</v>
      </c>
      <c r="J175">
        <v>7.2291999999999996</v>
      </c>
      <c r="L175" t="s">
        <v>31</v>
      </c>
      <c r="M175">
        <f t="shared" si="14"/>
        <v>1</v>
      </c>
      <c r="N175">
        <f t="shared" si="15"/>
        <v>-2.2540000000000004</v>
      </c>
      <c r="O175">
        <v>0.13170122000000001</v>
      </c>
      <c r="P175">
        <f t="shared" si="16"/>
        <v>0</v>
      </c>
      <c r="Q175">
        <f t="shared" si="17"/>
        <v>0</v>
      </c>
      <c r="R175" t="b">
        <f t="shared" si="18"/>
        <v>1</v>
      </c>
      <c r="S175" t="b">
        <f t="shared" si="19"/>
        <v>0</v>
      </c>
      <c r="T175" t="b">
        <f t="shared" si="20"/>
        <v>1</v>
      </c>
    </row>
    <row r="176" spans="1:20" x14ac:dyDescent="0.2">
      <c r="A176">
        <v>1066</v>
      </c>
      <c r="C176">
        <v>3</v>
      </c>
      <c r="D176" t="s">
        <v>1464</v>
      </c>
      <c r="E176" t="s">
        <v>21</v>
      </c>
      <c r="F176">
        <v>40</v>
      </c>
      <c r="G176">
        <v>1</v>
      </c>
      <c r="H176">
        <v>5</v>
      </c>
      <c r="I176">
        <v>347077</v>
      </c>
      <c r="J176">
        <v>31.387499999999999</v>
      </c>
      <c r="L176" t="s">
        <v>23</v>
      </c>
      <c r="M176">
        <f t="shared" si="14"/>
        <v>1</v>
      </c>
      <c r="N176">
        <f t="shared" si="15"/>
        <v>-3.3900000000000006</v>
      </c>
      <c r="O176">
        <v>0.280900343</v>
      </c>
      <c r="P176">
        <f t="shared" si="16"/>
        <v>0</v>
      </c>
      <c r="Q176">
        <f t="shared" si="17"/>
        <v>0</v>
      </c>
      <c r="R176" t="b">
        <f t="shared" si="18"/>
        <v>1</v>
      </c>
      <c r="S176" t="b">
        <f t="shared" si="19"/>
        <v>0</v>
      </c>
      <c r="T176" t="b">
        <f t="shared" si="20"/>
        <v>1</v>
      </c>
    </row>
    <row r="177" spans="1:20" x14ac:dyDescent="0.2">
      <c r="A177">
        <v>1067</v>
      </c>
      <c r="C177">
        <v>2</v>
      </c>
      <c r="D177" t="s">
        <v>1465</v>
      </c>
      <c r="E177" t="s">
        <v>28</v>
      </c>
      <c r="F177">
        <v>15</v>
      </c>
      <c r="G177">
        <v>0</v>
      </c>
      <c r="H177">
        <v>2</v>
      </c>
      <c r="I177">
        <v>29750</v>
      </c>
      <c r="J177">
        <v>39</v>
      </c>
      <c r="L177" t="s">
        <v>23</v>
      </c>
      <c r="M177">
        <f t="shared" si="14"/>
        <v>0</v>
      </c>
      <c r="N177">
        <f t="shared" si="15"/>
        <v>2.1310000000000002</v>
      </c>
      <c r="O177">
        <v>0.101378581</v>
      </c>
      <c r="P177">
        <f t="shared" si="16"/>
        <v>0</v>
      </c>
      <c r="Q177">
        <f t="shared" si="17"/>
        <v>0</v>
      </c>
      <c r="R177" t="b">
        <f t="shared" si="18"/>
        <v>1</v>
      </c>
      <c r="S177" t="b">
        <f t="shared" si="19"/>
        <v>0</v>
      </c>
      <c r="T177" t="b">
        <f t="shared" si="20"/>
        <v>1</v>
      </c>
    </row>
    <row r="178" spans="1:20" x14ac:dyDescent="0.2">
      <c r="A178">
        <v>1068</v>
      </c>
      <c r="C178">
        <v>2</v>
      </c>
      <c r="D178" t="s">
        <v>1466</v>
      </c>
      <c r="E178" t="s">
        <v>28</v>
      </c>
      <c r="F178">
        <v>20</v>
      </c>
      <c r="G178">
        <v>0</v>
      </c>
      <c r="H178">
        <v>0</v>
      </c>
      <c r="I178" t="s">
        <v>255</v>
      </c>
      <c r="J178">
        <v>36.75</v>
      </c>
      <c r="L178" t="s">
        <v>23</v>
      </c>
      <c r="M178">
        <f t="shared" si="14"/>
        <v>0</v>
      </c>
      <c r="N178">
        <f t="shared" si="15"/>
        <v>2.0949999999999998</v>
      </c>
      <c r="O178">
        <v>3.4958819000000002E-2</v>
      </c>
      <c r="P178">
        <f t="shared" si="16"/>
        <v>0</v>
      </c>
      <c r="Q178">
        <f t="shared" si="17"/>
        <v>0</v>
      </c>
      <c r="R178" t="b">
        <f t="shared" si="18"/>
        <v>1</v>
      </c>
      <c r="S178" t="b">
        <f t="shared" si="19"/>
        <v>0</v>
      </c>
      <c r="T178" t="b">
        <f t="shared" si="20"/>
        <v>1</v>
      </c>
    </row>
    <row r="179" spans="1:20" x14ac:dyDescent="0.2">
      <c r="A179">
        <v>1069</v>
      </c>
      <c r="C179">
        <v>1</v>
      </c>
      <c r="D179" t="s">
        <v>1467</v>
      </c>
      <c r="E179" t="s">
        <v>21</v>
      </c>
      <c r="F179">
        <v>54</v>
      </c>
      <c r="G179">
        <v>1</v>
      </c>
      <c r="H179">
        <v>0</v>
      </c>
      <c r="I179">
        <v>11778</v>
      </c>
      <c r="J179">
        <v>55.441699999999997</v>
      </c>
      <c r="K179" t="s">
        <v>1374</v>
      </c>
      <c r="L179" t="s">
        <v>31</v>
      </c>
      <c r="M179">
        <f t="shared" si="14"/>
        <v>1</v>
      </c>
      <c r="N179">
        <f t="shared" si="15"/>
        <v>-1.1940000000000004</v>
      </c>
      <c r="O179">
        <v>0.88775382199999997</v>
      </c>
      <c r="P179">
        <f t="shared" si="16"/>
        <v>1</v>
      </c>
      <c r="Q179">
        <f t="shared" si="17"/>
        <v>0</v>
      </c>
      <c r="R179" t="b">
        <f t="shared" si="18"/>
        <v>0</v>
      </c>
      <c r="S179" t="b">
        <f t="shared" si="19"/>
        <v>0</v>
      </c>
      <c r="T179" t="b">
        <f t="shared" si="20"/>
        <v>0</v>
      </c>
    </row>
    <row r="180" spans="1:20" x14ac:dyDescent="0.2">
      <c r="A180">
        <v>1070</v>
      </c>
      <c r="C180">
        <v>2</v>
      </c>
      <c r="D180" t="s">
        <v>1468</v>
      </c>
      <c r="E180" t="s">
        <v>28</v>
      </c>
      <c r="F180">
        <v>36</v>
      </c>
      <c r="G180">
        <v>0</v>
      </c>
      <c r="H180">
        <v>3</v>
      </c>
      <c r="I180">
        <v>230136</v>
      </c>
      <c r="J180">
        <v>39</v>
      </c>
      <c r="K180" t="s">
        <v>313</v>
      </c>
      <c r="L180" t="s">
        <v>23</v>
      </c>
      <c r="M180">
        <f t="shared" si="14"/>
        <v>0</v>
      </c>
      <c r="N180">
        <f t="shared" si="15"/>
        <v>1.2089999999999996</v>
      </c>
      <c r="O180">
        <v>0.25483298599999998</v>
      </c>
      <c r="P180">
        <f t="shared" si="16"/>
        <v>0</v>
      </c>
      <c r="Q180">
        <f t="shared" si="17"/>
        <v>0</v>
      </c>
      <c r="R180" t="b">
        <f t="shared" si="18"/>
        <v>1</v>
      </c>
      <c r="S180" t="b">
        <f t="shared" si="19"/>
        <v>0</v>
      </c>
      <c r="T180" t="b">
        <f t="shared" si="20"/>
        <v>1</v>
      </c>
    </row>
    <row r="181" spans="1:20" x14ac:dyDescent="0.2">
      <c r="A181">
        <v>1071</v>
      </c>
      <c r="C181">
        <v>1</v>
      </c>
      <c r="D181" t="s">
        <v>1469</v>
      </c>
      <c r="E181" t="s">
        <v>28</v>
      </c>
      <c r="F181">
        <v>64</v>
      </c>
      <c r="G181">
        <v>0</v>
      </c>
      <c r="H181">
        <v>2</v>
      </c>
      <c r="I181" t="s">
        <v>1178</v>
      </c>
      <c r="J181">
        <v>83.158299999999997</v>
      </c>
      <c r="K181" t="s">
        <v>1470</v>
      </c>
      <c r="L181" t="s">
        <v>31</v>
      </c>
      <c r="M181">
        <f t="shared" si="14"/>
        <v>0</v>
      </c>
      <c r="N181">
        <f t="shared" si="15"/>
        <v>1.3439999999999994</v>
      </c>
      <c r="O181">
        <v>7.6845477999999995E-2</v>
      </c>
      <c r="P181">
        <f t="shared" si="16"/>
        <v>0</v>
      </c>
      <c r="Q181">
        <f t="shared" si="17"/>
        <v>0</v>
      </c>
      <c r="R181" t="b">
        <f t="shared" si="18"/>
        <v>1</v>
      </c>
      <c r="S181" t="b">
        <f t="shared" si="19"/>
        <v>0</v>
      </c>
      <c r="T181" t="b">
        <f t="shared" si="20"/>
        <v>1</v>
      </c>
    </row>
    <row r="182" spans="1:20" x14ac:dyDescent="0.2">
      <c r="A182">
        <v>1072</v>
      </c>
      <c r="C182">
        <v>2</v>
      </c>
      <c r="D182" t="s">
        <v>1471</v>
      </c>
      <c r="E182" t="s">
        <v>21</v>
      </c>
      <c r="F182">
        <v>30</v>
      </c>
      <c r="G182">
        <v>0</v>
      </c>
      <c r="H182">
        <v>0</v>
      </c>
      <c r="I182">
        <v>233478</v>
      </c>
      <c r="J182">
        <v>13</v>
      </c>
      <c r="L182" t="s">
        <v>23</v>
      </c>
      <c r="M182">
        <f t="shared" si="14"/>
        <v>1</v>
      </c>
      <c r="N182">
        <f t="shared" si="15"/>
        <v>-1.0730000000000004</v>
      </c>
      <c r="O182">
        <v>9.0957457000000005E-2</v>
      </c>
      <c r="P182">
        <f t="shared" si="16"/>
        <v>0</v>
      </c>
      <c r="Q182">
        <f t="shared" si="17"/>
        <v>0</v>
      </c>
      <c r="R182" t="b">
        <f t="shared" si="18"/>
        <v>1</v>
      </c>
      <c r="S182" t="b">
        <f t="shared" si="19"/>
        <v>0</v>
      </c>
      <c r="T182" t="b">
        <f t="shared" si="20"/>
        <v>1</v>
      </c>
    </row>
    <row r="183" spans="1:20" x14ac:dyDescent="0.2">
      <c r="A183">
        <v>1073</v>
      </c>
      <c r="C183">
        <v>1</v>
      </c>
      <c r="D183" t="s">
        <v>1472</v>
      </c>
      <c r="E183" t="s">
        <v>21</v>
      </c>
      <c r="F183">
        <v>37</v>
      </c>
      <c r="G183">
        <v>1</v>
      </c>
      <c r="H183">
        <v>1</v>
      </c>
      <c r="I183" t="s">
        <v>1178</v>
      </c>
      <c r="J183">
        <v>83.158299999999997</v>
      </c>
      <c r="K183" t="s">
        <v>1473</v>
      </c>
      <c r="L183" t="s">
        <v>31</v>
      </c>
      <c r="M183">
        <f t="shared" si="14"/>
        <v>1</v>
      </c>
      <c r="N183">
        <f t="shared" si="15"/>
        <v>-0.59600000000000009</v>
      </c>
      <c r="O183">
        <v>0.25711840000000002</v>
      </c>
      <c r="P183">
        <f t="shared" si="16"/>
        <v>0</v>
      </c>
      <c r="Q183">
        <f t="shared" si="17"/>
        <v>0</v>
      </c>
      <c r="R183" t="b">
        <f t="shared" si="18"/>
        <v>1</v>
      </c>
      <c r="S183" t="b">
        <f t="shared" si="19"/>
        <v>0</v>
      </c>
      <c r="T183" t="b">
        <f t="shared" si="20"/>
        <v>1</v>
      </c>
    </row>
    <row r="184" spans="1:20" x14ac:dyDescent="0.2">
      <c r="A184">
        <v>1074</v>
      </c>
      <c r="C184">
        <v>1</v>
      </c>
      <c r="D184" t="s">
        <v>1474</v>
      </c>
      <c r="E184" t="s">
        <v>28</v>
      </c>
      <c r="F184">
        <v>18</v>
      </c>
      <c r="G184">
        <v>1</v>
      </c>
      <c r="H184">
        <v>0</v>
      </c>
      <c r="I184">
        <v>113773</v>
      </c>
      <c r="J184">
        <v>53.1</v>
      </c>
      <c r="K184" t="s">
        <v>1071</v>
      </c>
      <c r="L184" t="s">
        <v>23</v>
      </c>
      <c r="M184">
        <f t="shared" si="14"/>
        <v>0</v>
      </c>
      <c r="N184">
        <f t="shared" si="15"/>
        <v>3.0139999999999998</v>
      </c>
      <c r="O184">
        <v>5.1857756999999997E-2</v>
      </c>
      <c r="P184">
        <f t="shared" si="16"/>
        <v>0</v>
      </c>
      <c r="Q184">
        <f t="shared" si="17"/>
        <v>0</v>
      </c>
      <c r="R184" t="b">
        <f t="shared" si="18"/>
        <v>1</v>
      </c>
      <c r="S184" t="b">
        <f t="shared" si="19"/>
        <v>0</v>
      </c>
      <c r="T184" t="b">
        <f t="shared" si="20"/>
        <v>1</v>
      </c>
    </row>
    <row r="185" spans="1:20" x14ac:dyDescent="0.2">
      <c r="A185">
        <v>1075</v>
      </c>
      <c r="C185">
        <v>3</v>
      </c>
      <c r="D185" t="s">
        <v>1475</v>
      </c>
      <c r="E185" t="s">
        <v>21</v>
      </c>
      <c r="F185">
        <v>30.2</v>
      </c>
      <c r="G185">
        <v>0</v>
      </c>
      <c r="H185">
        <v>0</v>
      </c>
      <c r="I185">
        <v>7935</v>
      </c>
      <c r="J185">
        <v>7.75</v>
      </c>
      <c r="L185" t="s">
        <v>47</v>
      </c>
      <c r="M185">
        <f t="shared" si="14"/>
        <v>1</v>
      </c>
      <c r="N185">
        <f t="shared" si="15"/>
        <v>-2.2540000000000004</v>
      </c>
      <c r="O185">
        <v>0.34006602499999999</v>
      </c>
      <c r="P185">
        <f t="shared" si="16"/>
        <v>0</v>
      </c>
      <c r="Q185">
        <f t="shared" si="17"/>
        <v>0</v>
      </c>
      <c r="R185" t="b">
        <f t="shared" si="18"/>
        <v>1</v>
      </c>
      <c r="S185" t="b">
        <f t="shared" si="19"/>
        <v>0</v>
      </c>
      <c r="T185" t="b">
        <f t="shared" si="20"/>
        <v>1</v>
      </c>
    </row>
    <row r="186" spans="1:20" x14ac:dyDescent="0.2">
      <c r="A186">
        <v>1076</v>
      </c>
      <c r="C186">
        <v>1</v>
      </c>
      <c r="D186" t="s">
        <v>1476</v>
      </c>
      <c r="E186" t="s">
        <v>28</v>
      </c>
      <c r="F186">
        <v>27</v>
      </c>
      <c r="G186">
        <v>1</v>
      </c>
      <c r="H186">
        <v>1</v>
      </c>
      <c r="I186" t="s">
        <v>214</v>
      </c>
      <c r="J186">
        <v>247.52080000000001</v>
      </c>
      <c r="K186" t="s">
        <v>215</v>
      </c>
      <c r="L186" t="s">
        <v>31</v>
      </c>
      <c r="M186">
        <f t="shared" si="14"/>
        <v>0</v>
      </c>
      <c r="N186">
        <f t="shared" si="15"/>
        <v>2.5719999999999996</v>
      </c>
      <c r="O186">
        <v>0.80186632700000005</v>
      </c>
      <c r="P186">
        <f t="shared" si="16"/>
        <v>1</v>
      </c>
      <c r="Q186">
        <f t="shared" si="17"/>
        <v>0</v>
      </c>
      <c r="R186" t="b">
        <f t="shared" si="18"/>
        <v>0</v>
      </c>
      <c r="S186" t="b">
        <f t="shared" si="19"/>
        <v>0</v>
      </c>
      <c r="T186" t="b">
        <f t="shared" si="20"/>
        <v>0</v>
      </c>
    </row>
    <row r="187" spans="1:20" x14ac:dyDescent="0.2">
      <c r="A187">
        <v>1077</v>
      </c>
      <c r="C187">
        <v>2</v>
      </c>
      <c r="D187" t="s">
        <v>1477</v>
      </c>
      <c r="E187" t="s">
        <v>21</v>
      </c>
      <c r="F187">
        <v>40</v>
      </c>
      <c r="G187">
        <v>0</v>
      </c>
      <c r="H187">
        <v>0</v>
      </c>
      <c r="I187">
        <v>239059</v>
      </c>
      <c r="J187">
        <v>16</v>
      </c>
      <c r="L187" t="s">
        <v>23</v>
      </c>
      <c r="M187">
        <f t="shared" si="14"/>
        <v>1</v>
      </c>
      <c r="N187">
        <f t="shared" si="15"/>
        <v>-1.4730000000000003</v>
      </c>
      <c r="O187">
        <v>0.52797076700000001</v>
      </c>
      <c r="P187">
        <f t="shared" si="16"/>
        <v>1</v>
      </c>
      <c r="Q187">
        <f t="shared" si="17"/>
        <v>0</v>
      </c>
      <c r="R187" t="b">
        <f t="shared" si="18"/>
        <v>0</v>
      </c>
      <c r="S187" t="b">
        <f t="shared" si="19"/>
        <v>0</v>
      </c>
      <c r="T187" t="b">
        <f t="shared" si="20"/>
        <v>0</v>
      </c>
    </row>
    <row r="188" spans="1:20" x14ac:dyDescent="0.2">
      <c r="A188">
        <v>1078</v>
      </c>
      <c r="C188">
        <v>2</v>
      </c>
      <c r="D188" t="s">
        <v>1478</v>
      </c>
      <c r="E188" t="s">
        <v>28</v>
      </c>
      <c r="F188">
        <v>21</v>
      </c>
      <c r="G188">
        <v>0</v>
      </c>
      <c r="H188">
        <v>1</v>
      </c>
      <c r="I188" t="s">
        <v>1479</v>
      </c>
      <c r="J188">
        <v>21</v>
      </c>
      <c r="L188" t="s">
        <v>23</v>
      </c>
      <c r="M188">
        <f t="shared" si="14"/>
        <v>0</v>
      </c>
      <c r="N188">
        <f t="shared" si="15"/>
        <v>1.9729999999999999</v>
      </c>
      <c r="O188">
        <v>0.54983399700000002</v>
      </c>
      <c r="P188">
        <f t="shared" si="16"/>
        <v>1</v>
      </c>
      <c r="Q188">
        <f t="shared" si="17"/>
        <v>0</v>
      </c>
      <c r="R188" t="b">
        <f t="shared" si="18"/>
        <v>0</v>
      </c>
      <c r="S188" t="b">
        <f t="shared" si="19"/>
        <v>0</v>
      </c>
      <c r="T188" t="b">
        <f t="shared" si="20"/>
        <v>0</v>
      </c>
    </row>
    <row r="189" spans="1:20" x14ac:dyDescent="0.2">
      <c r="A189">
        <v>1079</v>
      </c>
      <c r="C189">
        <v>3</v>
      </c>
      <c r="D189" t="s">
        <v>1480</v>
      </c>
      <c r="E189" t="s">
        <v>21</v>
      </c>
      <c r="F189">
        <v>17</v>
      </c>
      <c r="G189">
        <v>2</v>
      </c>
      <c r="H189">
        <v>0</v>
      </c>
      <c r="I189" t="s">
        <v>1481</v>
      </c>
      <c r="J189">
        <v>8.0500000000000007</v>
      </c>
      <c r="L189" t="s">
        <v>23</v>
      </c>
      <c r="M189">
        <f t="shared" si="14"/>
        <v>1</v>
      </c>
      <c r="N189">
        <f t="shared" si="15"/>
        <v>-2.3940000000000001</v>
      </c>
      <c r="O189">
        <v>0.377540669</v>
      </c>
      <c r="P189">
        <f t="shared" si="16"/>
        <v>0</v>
      </c>
      <c r="Q189">
        <f t="shared" si="17"/>
        <v>0</v>
      </c>
      <c r="R189" t="b">
        <f t="shared" si="18"/>
        <v>1</v>
      </c>
      <c r="S189" t="b">
        <f t="shared" si="19"/>
        <v>0</v>
      </c>
      <c r="T189" t="b">
        <f t="shared" si="20"/>
        <v>1</v>
      </c>
    </row>
    <row r="190" spans="1:20" x14ac:dyDescent="0.2">
      <c r="A190">
        <v>1080</v>
      </c>
      <c r="C190">
        <v>3</v>
      </c>
      <c r="D190" t="s">
        <v>1482</v>
      </c>
      <c r="E190" t="s">
        <v>28</v>
      </c>
      <c r="F190">
        <v>30.2</v>
      </c>
      <c r="G190">
        <v>8</v>
      </c>
      <c r="H190">
        <v>2</v>
      </c>
      <c r="I190" t="s">
        <v>278</v>
      </c>
      <c r="J190">
        <v>69.55</v>
      </c>
      <c r="L190" t="s">
        <v>23</v>
      </c>
      <c r="M190">
        <f t="shared" si="14"/>
        <v>0</v>
      </c>
      <c r="N190">
        <f t="shared" si="15"/>
        <v>-2.322000000000001</v>
      </c>
      <c r="O190">
        <v>4.4702217000000002E-2</v>
      </c>
      <c r="P190">
        <f t="shared" si="16"/>
        <v>0</v>
      </c>
      <c r="Q190">
        <f t="shared" si="17"/>
        <v>0</v>
      </c>
      <c r="R190" t="b">
        <f t="shared" si="18"/>
        <v>1</v>
      </c>
      <c r="S190" t="b">
        <f t="shared" si="19"/>
        <v>0</v>
      </c>
      <c r="T190" t="b">
        <f t="shared" si="20"/>
        <v>1</v>
      </c>
    </row>
    <row r="191" spans="1:20" x14ac:dyDescent="0.2">
      <c r="A191">
        <v>1081</v>
      </c>
      <c r="C191">
        <v>2</v>
      </c>
      <c r="D191" t="s">
        <v>1483</v>
      </c>
      <c r="E191" t="s">
        <v>21</v>
      </c>
      <c r="F191">
        <v>40</v>
      </c>
      <c r="G191">
        <v>0</v>
      </c>
      <c r="H191">
        <v>0</v>
      </c>
      <c r="I191">
        <v>28221</v>
      </c>
      <c r="J191">
        <v>13</v>
      </c>
      <c r="L191" t="s">
        <v>23</v>
      </c>
      <c r="M191">
        <f t="shared" si="14"/>
        <v>1</v>
      </c>
      <c r="N191">
        <f t="shared" si="15"/>
        <v>-1.4730000000000003</v>
      </c>
      <c r="O191">
        <v>7.6845477999999995E-2</v>
      </c>
      <c r="P191">
        <f t="shared" si="16"/>
        <v>0</v>
      </c>
      <c r="Q191">
        <f t="shared" si="17"/>
        <v>0</v>
      </c>
      <c r="R191" t="b">
        <f t="shared" si="18"/>
        <v>1</v>
      </c>
      <c r="S191" t="b">
        <f t="shared" si="19"/>
        <v>0</v>
      </c>
      <c r="T191" t="b">
        <f t="shared" si="20"/>
        <v>1</v>
      </c>
    </row>
    <row r="192" spans="1:20" x14ac:dyDescent="0.2">
      <c r="A192">
        <v>1082</v>
      </c>
      <c r="C192">
        <v>2</v>
      </c>
      <c r="D192" t="s">
        <v>1484</v>
      </c>
      <c r="E192" t="s">
        <v>21</v>
      </c>
      <c r="F192">
        <v>34</v>
      </c>
      <c r="G192">
        <v>1</v>
      </c>
      <c r="H192">
        <v>0</v>
      </c>
      <c r="I192">
        <v>226875</v>
      </c>
      <c r="J192">
        <v>26</v>
      </c>
      <c r="L192" t="s">
        <v>23</v>
      </c>
      <c r="M192">
        <f t="shared" si="14"/>
        <v>1</v>
      </c>
      <c r="N192">
        <f t="shared" si="15"/>
        <v>-1.5670000000000006</v>
      </c>
      <c r="O192">
        <v>0.83410441400000002</v>
      </c>
      <c r="P192">
        <f t="shared" si="16"/>
        <v>1</v>
      </c>
      <c r="Q192">
        <f t="shared" si="17"/>
        <v>0</v>
      </c>
      <c r="R192" t="b">
        <f t="shared" si="18"/>
        <v>0</v>
      </c>
      <c r="S192" t="b">
        <f t="shared" si="19"/>
        <v>0</v>
      </c>
      <c r="T192" t="b">
        <f t="shared" si="20"/>
        <v>0</v>
      </c>
    </row>
    <row r="193" spans="1:20" x14ac:dyDescent="0.2">
      <c r="A193">
        <v>1083</v>
      </c>
      <c r="C193">
        <v>1</v>
      </c>
      <c r="D193" t="s">
        <v>1485</v>
      </c>
      <c r="E193" t="s">
        <v>21</v>
      </c>
      <c r="F193">
        <v>30.2</v>
      </c>
      <c r="G193">
        <v>0</v>
      </c>
      <c r="H193">
        <v>0</v>
      </c>
      <c r="I193">
        <v>111163</v>
      </c>
      <c r="J193">
        <v>26</v>
      </c>
      <c r="L193" t="s">
        <v>23</v>
      </c>
      <c r="M193">
        <f t="shared" si="14"/>
        <v>1</v>
      </c>
      <c r="N193">
        <f t="shared" si="15"/>
        <v>9.1999999999999638E-2</v>
      </c>
      <c r="O193">
        <v>0.34683060799999998</v>
      </c>
      <c r="P193">
        <f t="shared" si="16"/>
        <v>0</v>
      </c>
      <c r="Q193">
        <f t="shared" si="17"/>
        <v>0</v>
      </c>
      <c r="R193" t="b">
        <f t="shared" si="18"/>
        <v>1</v>
      </c>
      <c r="S193" t="b">
        <f t="shared" si="19"/>
        <v>0</v>
      </c>
      <c r="T193" t="b">
        <f t="shared" si="20"/>
        <v>1</v>
      </c>
    </row>
    <row r="194" spans="1:20" x14ac:dyDescent="0.2">
      <c r="A194">
        <v>1084</v>
      </c>
      <c r="C194">
        <v>3</v>
      </c>
      <c r="D194" t="s">
        <v>1486</v>
      </c>
      <c r="E194" t="s">
        <v>21</v>
      </c>
      <c r="F194">
        <v>11.5</v>
      </c>
      <c r="G194">
        <v>1</v>
      </c>
      <c r="H194">
        <v>1</v>
      </c>
      <c r="I194" t="s">
        <v>268</v>
      </c>
      <c r="J194">
        <v>14.5</v>
      </c>
      <c r="L194" t="s">
        <v>23</v>
      </c>
      <c r="M194">
        <f t="shared" si="14"/>
        <v>1</v>
      </c>
      <c r="N194">
        <f t="shared" si="15"/>
        <v>-1.9220000000000002</v>
      </c>
      <c r="O194">
        <v>0.65203582999999998</v>
      </c>
      <c r="P194">
        <f t="shared" si="16"/>
        <v>1</v>
      </c>
      <c r="Q194">
        <f t="shared" si="17"/>
        <v>0</v>
      </c>
      <c r="R194" t="b">
        <f t="shared" si="18"/>
        <v>0</v>
      </c>
      <c r="S194" t="b">
        <f t="shared" si="19"/>
        <v>0</v>
      </c>
      <c r="T194" t="b">
        <f t="shared" si="20"/>
        <v>0</v>
      </c>
    </row>
    <row r="195" spans="1:20" x14ac:dyDescent="0.2">
      <c r="A195">
        <v>1085</v>
      </c>
      <c r="C195">
        <v>2</v>
      </c>
      <c r="D195" t="s">
        <v>1487</v>
      </c>
      <c r="E195" t="s">
        <v>21</v>
      </c>
      <c r="F195">
        <v>61</v>
      </c>
      <c r="G195">
        <v>0</v>
      </c>
      <c r="H195">
        <v>0</v>
      </c>
      <c r="I195">
        <v>235509</v>
      </c>
      <c r="J195">
        <v>12.35</v>
      </c>
      <c r="L195" t="s">
        <v>47</v>
      </c>
      <c r="M195">
        <f t="shared" ref="M195:M258" si="21">IF(E195="male",1,0)</f>
        <v>1</v>
      </c>
      <c r="N195">
        <f t="shared" ref="N195:N258" si="22">$Y$3+F195*$Y$4+H195*$Y$5+C195*$Y$6+M195*$Y$7+G195*$Y$8</f>
        <v>-2.3130000000000002</v>
      </c>
      <c r="O195">
        <v>0.39915192700000002</v>
      </c>
      <c r="P195">
        <f t="shared" ref="P195:P258" si="23">IF(O195&gt;=0.5,1,0)</f>
        <v>0</v>
      </c>
      <c r="Q195">
        <f t="shared" ref="Q195:Q258" si="24">B195</f>
        <v>0</v>
      </c>
      <c r="R195" t="b">
        <f t="shared" ref="R195:R258" si="25">P195=Q195</f>
        <v>1</v>
      </c>
      <c r="S195" t="b">
        <f t="shared" ref="S195:S258" si="26">AND(P195,Q195)</f>
        <v>0</v>
      </c>
      <c r="T195" t="b">
        <f t="shared" ref="T195:T258" si="27">AND(P195=0,Q195=0)</f>
        <v>1</v>
      </c>
    </row>
    <row r="196" spans="1:20" x14ac:dyDescent="0.2">
      <c r="A196">
        <v>1086</v>
      </c>
      <c r="C196">
        <v>2</v>
      </c>
      <c r="D196" t="s">
        <v>1488</v>
      </c>
      <c r="E196" t="s">
        <v>21</v>
      </c>
      <c r="F196">
        <v>8</v>
      </c>
      <c r="G196">
        <v>0</v>
      </c>
      <c r="H196">
        <v>2</v>
      </c>
      <c r="I196">
        <v>28220</v>
      </c>
      <c r="J196">
        <v>32.5</v>
      </c>
      <c r="L196" t="s">
        <v>23</v>
      </c>
      <c r="M196">
        <f t="shared" si="21"/>
        <v>1</v>
      </c>
      <c r="N196">
        <f t="shared" si="22"/>
        <v>-0.35700000000000021</v>
      </c>
      <c r="O196">
        <v>0.90953743200000003</v>
      </c>
      <c r="P196">
        <f t="shared" si="23"/>
        <v>1</v>
      </c>
      <c r="Q196">
        <f t="shared" si="24"/>
        <v>0</v>
      </c>
      <c r="R196" t="b">
        <f t="shared" si="25"/>
        <v>0</v>
      </c>
      <c r="S196" t="b">
        <f t="shared" si="26"/>
        <v>0</v>
      </c>
      <c r="T196" t="b">
        <f t="shared" si="27"/>
        <v>0</v>
      </c>
    </row>
    <row r="197" spans="1:20" x14ac:dyDescent="0.2">
      <c r="A197">
        <v>1087</v>
      </c>
      <c r="C197">
        <v>3</v>
      </c>
      <c r="D197" t="s">
        <v>1489</v>
      </c>
      <c r="E197" t="s">
        <v>21</v>
      </c>
      <c r="F197">
        <v>33</v>
      </c>
      <c r="G197">
        <v>0</v>
      </c>
      <c r="H197">
        <v>0</v>
      </c>
      <c r="I197">
        <v>347465</v>
      </c>
      <c r="J197">
        <v>7.8541999999999996</v>
      </c>
      <c r="L197" t="s">
        <v>23</v>
      </c>
      <c r="M197">
        <f t="shared" si="21"/>
        <v>1</v>
      </c>
      <c r="N197">
        <f t="shared" si="22"/>
        <v>-2.3660000000000005</v>
      </c>
      <c r="O197">
        <v>0.85170036599999999</v>
      </c>
      <c r="P197">
        <f t="shared" si="23"/>
        <v>1</v>
      </c>
      <c r="Q197">
        <f t="shared" si="24"/>
        <v>0</v>
      </c>
      <c r="R197" t="b">
        <f t="shared" si="25"/>
        <v>0</v>
      </c>
      <c r="S197" t="b">
        <f t="shared" si="26"/>
        <v>0</v>
      </c>
      <c r="T197" t="b">
        <f t="shared" si="27"/>
        <v>0</v>
      </c>
    </row>
    <row r="198" spans="1:20" x14ac:dyDescent="0.2">
      <c r="A198">
        <v>1088</v>
      </c>
      <c r="C198">
        <v>1</v>
      </c>
      <c r="D198" t="s">
        <v>1490</v>
      </c>
      <c r="E198" t="s">
        <v>21</v>
      </c>
      <c r="F198">
        <v>6</v>
      </c>
      <c r="G198">
        <v>0</v>
      </c>
      <c r="H198">
        <v>2</v>
      </c>
      <c r="I198">
        <v>16966</v>
      </c>
      <c r="J198">
        <v>134.5</v>
      </c>
      <c r="K198" t="s">
        <v>511</v>
      </c>
      <c r="L198" t="s">
        <v>31</v>
      </c>
      <c r="M198">
        <f t="shared" si="21"/>
        <v>1</v>
      </c>
      <c r="N198">
        <f t="shared" si="22"/>
        <v>0.89599999999999991</v>
      </c>
      <c r="O198">
        <v>9.6738556000000003E-2</v>
      </c>
      <c r="P198">
        <f t="shared" si="23"/>
        <v>0</v>
      </c>
      <c r="Q198">
        <f t="shared" si="24"/>
        <v>0</v>
      </c>
      <c r="R198" t="b">
        <f t="shared" si="25"/>
        <v>1</v>
      </c>
      <c r="S198" t="b">
        <f t="shared" si="26"/>
        <v>0</v>
      </c>
      <c r="T198" t="b">
        <f t="shared" si="27"/>
        <v>1</v>
      </c>
    </row>
    <row r="199" spans="1:20" x14ac:dyDescent="0.2">
      <c r="A199">
        <v>1089</v>
      </c>
      <c r="C199">
        <v>3</v>
      </c>
      <c r="D199" t="s">
        <v>1491</v>
      </c>
      <c r="E199" t="s">
        <v>28</v>
      </c>
      <c r="F199">
        <v>18</v>
      </c>
      <c r="G199">
        <v>0</v>
      </c>
      <c r="H199">
        <v>0</v>
      </c>
      <c r="I199">
        <v>347066</v>
      </c>
      <c r="J199">
        <v>7.7750000000000004</v>
      </c>
      <c r="L199" t="s">
        <v>23</v>
      </c>
      <c r="M199">
        <f t="shared" si="21"/>
        <v>0</v>
      </c>
      <c r="N199">
        <f t="shared" si="22"/>
        <v>1.0019999999999998</v>
      </c>
      <c r="O199">
        <v>5.6893398999999997E-2</v>
      </c>
      <c r="P199">
        <f t="shared" si="23"/>
        <v>0</v>
      </c>
      <c r="Q199">
        <f t="shared" si="24"/>
        <v>0</v>
      </c>
      <c r="R199" t="b">
        <f t="shared" si="25"/>
        <v>1</v>
      </c>
      <c r="S199" t="b">
        <f t="shared" si="26"/>
        <v>0</v>
      </c>
      <c r="T199" t="b">
        <f t="shared" si="27"/>
        <v>1</v>
      </c>
    </row>
    <row r="200" spans="1:20" x14ac:dyDescent="0.2">
      <c r="A200">
        <v>1090</v>
      </c>
      <c r="C200">
        <v>2</v>
      </c>
      <c r="D200" t="s">
        <v>1492</v>
      </c>
      <c r="E200" t="s">
        <v>21</v>
      </c>
      <c r="F200">
        <v>23</v>
      </c>
      <c r="G200">
        <v>0</v>
      </c>
      <c r="H200">
        <v>0</v>
      </c>
      <c r="I200" t="s">
        <v>1493</v>
      </c>
      <c r="J200">
        <v>10.5</v>
      </c>
      <c r="L200" t="s">
        <v>23</v>
      </c>
      <c r="M200">
        <f t="shared" si="21"/>
        <v>1</v>
      </c>
      <c r="N200">
        <f t="shared" si="22"/>
        <v>-0.79300000000000015</v>
      </c>
      <c r="O200">
        <v>0.63041556399999998</v>
      </c>
      <c r="P200">
        <f t="shared" si="23"/>
        <v>1</v>
      </c>
      <c r="Q200">
        <f t="shared" si="24"/>
        <v>0</v>
      </c>
      <c r="R200" t="b">
        <f t="shared" si="25"/>
        <v>0</v>
      </c>
      <c r="S200" t="b">
        <f t="shared" si="26"/>
        <v>0</v>
      </c>
      <c r="T200" t="b">
        <f t="shared" si="27"/>
        <v>0</v>
      </c>
    </row>
    <row r="201" spans="1:20" x14ac:dyDescent="0.2">
      <c r="A201">
        <v>1091</v>
      </c>
      <c r="C201">
        <v>3</v>
      </c>
      <c r="D201" t="s">
        <v>1494</v>
      </c>
      <c r="E201" t="s">
        <v>28</v>
      </c>
      <c r="F201">
        <v>30.2</v>
      </c>
      <c r="G201">
        <v>0</v>
      </c>
      <c r="H201">
        <v>0</v>
      </c>
      <c r="I201">
        <v>65305</v>
      </c>
      <c r="J201">
        <v>8.1125000000000007</v>
      </c>
      <c r="L201" t="s">
        <v>23</v>
      </c>
      <c r="M201">
        <f t="shared" si="21"/>
        <v>0</v>
      </c>
      <c r="N201">
        <f t="shared" si="22"/>
        <v>0.51399999999999935</v>
      </c>
      <c r="O201">
        <v>0.87380181199999996</v>
      </c>
      <c r="P201">
        <f t="shared" si="23"/>
        <v>1</v>
      </c>
      <c r="Q201">
        <f t="shared" si="24"/>
        <v>0</v>
      </c>
      <c r="R201" t="b">
        <f t="shared" si="25"/>
        <v>0</v>
      </c>
      <c r="S201" t="b">
        <f t="shared" si="26"/>
        <v>0</v>
      </c>
      <c r="T201" t="b">
        <f t="shared" si="27"/>
        <v>0</v>
      </c>
    </row>
    <row r="202" spans="1:20" x14ac:dyDescent="0.2">
      <c r="A202">
        <v>1092</v>
      </c>
      <c r="C202">
        <v>3</v>
      </c>
      <c r="D202" t="s">
        <v>1495</v>
      </c>
      <c r="E202" t="s">
        <v>28</v>
      </c>
      <c r="F202">
        <v>30.2</v>
      </c>
      <c r="G202">
        <v>0</v>
      </c>
      <c r="H202">
        <v>0</v>
      </c>
      <c r="I202">
        <v>36568</v>
      </c>
      <c r="J202">
        <v>15.5</v>
      </c>
      <c r="L202" t="s">
        <v>47</v>
      </c>
      <c r="M202">
        <f t="shared" si="21"/>
        <v>0</v>
      </c>
      <c r="N202">
        <f t="shared" si="22"/>
        <v>0.51399999999999935</v>
      </c>
      <c r="O202">
        <v>0.102845521</v>
      </c>
      <c r="P202">
        <f t="shared" si="23"/>
        <v>0</v>
      </c>
      <c r="Q202">
        <f t="shared" si="24"/>
        <v>0</v>
      </c>
      <c r="R202" t="b">
        <f t="shared" si="25"/>
        <v>1</v>
      </c>
      <c r="S202" t="b">
        <f t="shared" si="26"/>
        <v>0</v>
      </c>
      <c r="T202" t="b">
        <f t="shared" si="27"/>
        <v>1</v>
      </c>
    </row>
    <row r="203" spans="1:20" x14ac:dyDescent="0.2">
      <c r="A203">
        <v>1093</v>
      </c>
      <c r="C203">
        <v>3</v>
      </c>
      <c r="D203" t="s">
        <v>1496</v>
      </c>
      <c r="E203" t="s">
        <v>21</v>
      </c>
      <c r="F203">
        <v>0.33</v>
      </c>
      <c r="G203">
        <v>0</v>
      </c>
      <c r="H203">
        <v>2</v>
      </c>
      <c r="I203">
        <v>347080</v>
      </c>
      <c r="J203">
        <v>14.4</v>
      </c>
      <c r="L203" t="s">
        <v>23</v>
      </c>
      <c r="M203">
        <f t="shared" si="21"/>
        <v>1</v>
      </c>
      <c r="N203">
        <f t="shared" si="22"/>
        <v>-1.2232000000000003</v>
      </c>
      <c r="O203">
        <v>6.2431980000000002E-3</v>
      </c>
      <c r="P203">
        <f t="shared" si="23"/>
        <v>0</v>
      </c>
      <c r="Q203">
        <f t="shared" si="24"/>
        <v>0</v>
      </c>
      <c r="R203" t="b">
        <f t="shared" si="25"/>
        <v>1</v>
      </c>
      <c r="S203" t="b">
        <f t="shared" si="26"/>
        <v>0</v>
      </c>
      <c r="T203" t="b">
        <f t="shared" si="27"/>
        <v>1</v>
      </c>
    </row>
    <row r="204" spans="1:20" x14ac:dyDescent="0.2">
      <c r="A204">
        <v>1094</v>
      </c>
      <c r="C204">
        <v>1</v>
      </c>
      <c r="D204" t="s">
        <v>1497</v>
      </c>
      <c r="E204" t="s">
        <v>21</v>
      </c>
      <c r="F204">
        <v>47</v>
      </c>
      <c r="G204">
        <v>1</v>
      </c>
      <c r="H204">
        <v>0</v>
      </c>
      <c r="I204" t="s">
        <v>592</v>
      </c>
      <c r="J204">
        <v>227.52500000000001</v>
      </c>
      <c r="K204" t="s">
        <v>1010</v>
      </c>
      <c r="L204" t="s">
        <v>31</v>
      </c>
      <c r="M204">
        <f t="shared" si="21"/>
        <v>1</v>
      </c>
      <c r="N204">
        <f t="shared" si="22"/>
        <v>-0.91400000000000015</v>
      </c>
      <c r="O204">
        <v>8.2716309000000002E-2</v>
      </c>
      <c r="P204">
        <f t="shared" si="23"/>
        <v>0</v>
      </c>
      <c r="Q204">
        <f t="shared" si="24"/>
        <v>0</v>
      </c>
      <c r="R204" t="b">
        <f t="shared" si="25"/>
        <v>1</v>
      </c>
      <c r="S204" t="b">
        <f t="shared" si="26"/>
        <v>0</v>
      </c>
      <c r="T204" t="b">
        <f t="shared" si="27"/>
        <v>1</v>
      </c>
    </row>
    <row r="205" spans="1:20" x14ac:dyDescent="0.2">
      <c r="A205">
        <v>1095</v>
      </c>
      <c r="C205">
        <v>2</v>
      </c>
      <c r="D205" t="s">
        <v>1498</v>
      </c>
      <c r="E205" t="s">
        <v>28</v>
      </c>
      <c r="F205">
        <v>8</v>
      </c>
      <c r="G205">
        <v>1</v>
      </c>
      <c r="H205">
        <v>1</v>
      </c>
      <c r="I205">
        <v>26360</v>
      </c>
      <c r="J205">
        <v>26</v>
      </c>
      <c r="L205" t="s">
        <v>23</v>
      </c>
      <c r="M205">
        <f t="shared" si="21"/>
        <v>0</v>
      </c>
      <c r="N205">
        <f t="shared" si="22"/>
        <v>2.1589999999999994</v>
      </c>
      <c r="O205">
        <v>5.3860125000000002E-2</v>
      </c>
      <c r="P205">
        <f t="shared" si="23"/>
        <v>0</v>
      </c>
      <c r="Q205">
        <f t="shared" si="24"/>
        <v>0</v>
      </c>
      <c r="R205" t="b">
        <f t="shared" si="25"/>
        <v>1</v>
      </c>
      <c r="S205" t="b">
        <f t="shared" si="26"/>
        <v>0</v>
      </c>
      <c r="T205" t="b">
        <f t="shared" si="27"/>
        <v>1</v>
      </c>
    </row>
    <row r="206" spans="1:20" x14ac:dyDescent="0.2">
      <c r="A206">
        <v>1096</v>
      </c>
      <c r="C206">
        <v>2</v>
      </c>
      <c r="D206" t="s">
        <v>1499</v>
      </c>
      <c r="E206" t="s">
        <v>21</v>
      </c>
      <c r="F206">
        <v>25</v>
      </c>
      <c r="G206">
        <v>0</v>
      </c>
      <c r="H206">
        <v>0</v>
      </c>
      <c r="I206" t="s">
        <v>1500</v>
      </c>
      <c r="J206">
        <v>10.5</v>
      </c>
      <c r="L206" t="s">
        <v>23</v>
      </c>
      <c r="M206">
        <f t="shared" si="21"/>
        <v>1</v>
      </c>
      <c r="N206">
        <f t="shared" si="22"/>
        <v>-0.87300000000000022</v>
      </c>
      <c r="O206">
        <v>0.146040474</v>
      </c>
      <c r="P206">
        <f t="shared" si="23"/>
        <v>0</v>
      </c>
      <c r="Q206">
        <f t="shared" si="24"/>
        <v>0</v>
      </c>
      <c r="R206" t="b">
        <f t="shared" si="25"/>
        <v>1</v>
      </c>
      <c r="S206" t="b">
        <f t="shared" si="26"/>
        <v>0</v>
      </c>
      <c r="T206" t="b">
        <f t="shared" si="27"/>
        <v>1</v>
      </c>
    </row>
    <row r="207" spans="1:20" x14ac:dyDescent="0.2">
      <c r="A207">
        <v>1097</v>
      </c>
      <c r="C207">
        <v>1</v>
      </c>
      <c r="D207" t="s">
        <v>1501</v>
      </c>
      <c r="E207" t="s">
        <v>21</v>
      </c>
      <c r="F207">
        <v>30.2</v>
      </c>
      <c r="G207">
        <v>0</v>
      </c>
      <c r="H207">
        <v>0</v>
      </c>
      <c r="I207" t="s">
        <v>1502</v>
      </c>
      <c r="J207">
        <v>25.741700000000002</v>
      </c>
      <c r="L207" t="s">
        <v>31</v>
      </c>
      <c r="M207">
        <f t="shared" si="21"/>
        <v>1</v>
      </c>
      <c r="N207">
        <f t="shared" si="22"/>
        <v>9.1999999999999638E-2</v>
      </c>
      <c r="O207">
        <v>0.82635335300000001</v>
      </c>
      <c r="P207">
        <f t="shared" si="23"/>
        <v>1</v>
      </c>
      <c r="Q207">
        <f t="shared" si="24"/>
        <v>0</v>
      </c>
      <c r="R207" t="b">
        <f t="shared" si="25"/>
        <v>0</v>
      </c>
      <c r="S207" t="b">
        <f t="shared" si="26"/>
        <v>0</v>
      </c>
      <c r="T207" t="b">
        <f t="shared" si="27"/>
        <v>0</v>
      </c>
    </row>
    <row r="208" spans="1:20" x14ac:dyDescent="0.2">
      <c r="A208">
        <v>1098</v>
      </c>
      <c r="C208">
        <v>3</v>
      </c>
      <c r="D208" t="s">
        <v>1503</v>
      </c>
      <c r="E208" t="s">
        <v>28</v>
      </c>
      <c r="F208">
        <v>35</v>
      </c>
      <c r="G208">
        <v>0</v>
      </c>
      <c r="H208">
        <v>0</v>
      </c>
      <c r="I208">
        <v>9232</v>
      </c>
      <c r="J208">
        <v>7.75</v>
      </c>
      <c r="L208" t="s">
        <v>47</v>
      </c>
      <c r="M208">
        <f t="shared" si="21"/>
        <v>0</v>
      </c>
      <c r="N208">
        <f t="shared" si="22"/>
        <v>0.32199999999999918</v>
      </c>
      <c r="O208">
        <v>6.5375332999999994E-2</v>
      </c>
      <c r="P208">
        <f t="shared" si="23"/>
        <v>0</v>
      </c>
      <c r="Q208">
        <f t="shared" si="24"/>
        <v>0</v>
      </c>
      <c r="R208" t="b">
        <f t="shared" si="25"/>
        <v>1</v>
      </c>
      <c r="S208" t="b">
        <f t="shared" si="26"/>
        <v>0</v>
      </c>
      <c r="T208" t="b">
        <f t="shared" si="27"/>
        <v>1</v>
      </c>
    </row>
    <row r="209" spans="1:20" x14ac:dyDescent="0.2">
      <c r="A209">
        <v>1099</v>
      </c>
      <c r="C209">
        <v>2</v>
      </c>
      <c r="D209" t="s">
        <v>1504</v>
      </c>
      <c r="E209" t="s">
        <v>21</v>
      </c>
      <c r="F209">
        <v>24</v>
      </c>
      <c r="G209">
        <v>0</v>
      </c>
      <c r="H209">
        <v>0</v>
      </c>
      <c r="I209">
        <v>28034</v>
      </c>
      <c r="J209">
        <v>10.5</v>
      </c>
      <c r="L209" t="s">
        <v>23</v>
      </c>
      <c r="M209">
        <f t="shared" si="21"/>
        <v>1</v>
      </c>
      <c r="N209">
        <f t="shared" si="22"/>
        <v>-0.83300000000000018</v>
      </c>
      <c r="O209">
        <v>0.110465012</v>
      </c>
      <c r="P209">
        <f t="shared" si="23"/>
        <v>0</v>
      </c>
      <c r="Q209">
        <f t="shared" si="24"/>
        <v>0</v>
      </c>
      <c r="R209" t="b">
        <f t="shared" si="25"/>
        <v>1</v>
      </c>
      <c r="S209" t="b">
        <f t="shared" si="26"/>
        <v>0</v>
      </c>
      <c r="T209" t="b">
        <f t="shared" si="27"/>
        <v>1</v>
      </c>
    </row>
    <row r="210" spans="1:20" x14ac:dyDescent="0.2">
      <c r="A210">
        <v>1100</v>
      </c>
      <c r="C210">
        <v>1</v>
      </c>
      <c r="D210" t="s">
        <v>1505</v>
      </c>
      <c r="E210" t="s">
        <v>28</v>
      </c>
      <c r="F210">
        <v>33</v>
      </c>
      <c r="G210">
        <v>0</v>
      </c>
      <c r="H210">
        <v>0</v>
      </c>
      <c r="I210" t="s">
        <v>1506</v>
      </c>
      <c r="J210">
        <v>27.720800000000001</v>
      </c>
      <c r="K210" t="s">
        <v>1507</v>
      </c>
      <c r="L210" t="s">
        <v>31</v>
      </c>
      <c r="M210">
        <f t="shared" si="21"/>
        <v>0</v>
      </c>
      <c r="N210">
        <f t="shared" si="22"/>
        <v>2.7479999999999993</v>
      </c>
      <c r="O210">
        <v>0.746872278</v>
      </c>
      <c r="P210">
        <f t="shared" si="23"/>
        <v>1</v>
      </c>
      <c r="Q210">
        <f t="shared" si="24"/>
        <v>0</v>
      </c>
      <c r="R210" t="b">
        <f t="shared" si="25"/>
        <v>0</v>
      </c>
      <c r="S210" t="b">
        <f t="shared" si="26"/>
        <v>0</v>
      </c>
      <c r="T210" t="b">
        <f t="shared" si="27"/>
        <v>0</v>
      </c>
    </row>
    <row r="211" spans="1:20" x14ac:dyDescent="0.2">
      <c r="A211">
        <v>1101</v>
      </c>
      <c r="C211">
        <v>3</v>
      </c>
      <c r="D211" t="s">
        <v>1508</v>
      </c>
      <c r="E211" t="s">
        <v>21</v>
      </c>
      <c r="F211">
        <v>25</v>
      </c>
      <c r="G211">
        <v>0</v>
      </c>
      <c r="H211">
        <v>0</v>
      </c>
      <c r="I211">
        <v>349250</v>
      </c>
      <c r="J211">
        <v>7.8958000000000004</v>
      </c>
      <c r="L211" t="s">
        <v>23</v>
      </c>
      <c r="M211">
        <f t="shared" si="21"/>
        <v>1</v>
      </c>
      <c r="N211">
        <f t="shared" si="22"/>
        <v>-2.0460000000000003</v>
      </c>
      <c r="O211">
        <v>0.42555748300000001</v>
      </c>
      <c r="P211">
        <f t="shared" si="23"/>
        <v>0</v>
      </c>
      <c r="Q211">
        <f t="shared" si="24"/>
        <v>0</v>
      </c>
      <c r="R211" t="b">
        <f t="shared" si="25"/>
        <v>1</v>
      </c>
      <c r="S211" t="b">
        <f t="shared" si="26"/>
        <v>0</v>
      </c>
      <c r="T211" t="b">
        <f t="shared" si="27"/>
        <v>1</v>
      </c>
    </row>
    <row r="212" spans="1:20" x14ac:dyDescent="0.2">
      <c r="A212">
        <v>1102</v>
      </c>
      <c r="C212">
        <v>3</v>
      </c>
      <c r="D212" t="s">
        <v>1509</v>
      </c>
      <c r="E212" t="s">
        <v>21</v>
      </c>
      <c r="F212">
        <v>32</v>
      </c>
      <c r="G212">
        <v>0</v>
      </c>
      <c r="H212">
        <v>0</v>
      </c>
      <c r="I212" t="s">
        <v>758</v>
      </c>
      <c r="J212">
        <v>22.524999999999999</v>
      </c>
      <c r="L212" t="s">
        <v>23</v>
      </c>
      <c r="M212">
        <f t="shared" si="21"/>
        <v>1</v>
      </c>
      <c r="N212">
        <f t="shared" si="22"/>
        <v>-2.3260000000000005</v>
      </c>
      <c r="O212">
        <v>0.118574398</v>
      </c>
      <c r="P212">
        <f t="shared" si="23"/>
        <v>0</v>
      </c>
      <c r="Q212">
        <f t="shared" si="24"/>
        <v>0</v>
      </c>
      <c r="R212" t="b">
        <f t="shared" si="25"/>
        <v>1</v>
      </c>
      <c r="S212" t="b">
        <f t="shared" si="26"/>
        <v>0</v>
      </c>
      <c r="T212" t="b">
        <f t="shared" si="27"/>
        <v>1</v>
      </c>
    </row>
    <row r="213" spans="1:20" x14ac:dyDescent="0.2">
      <c r="A213">
        <v>1103</v>
      </c>
      <c r="C213">
        <v>3</v>
      </c>
      <c r="D213" t="s">
        <v>1510</v>
      </c>
      <c r="E213" t="s">
        <v>21</v>
      </c>
      <c r="F213">
        <v>30.2</v>
      </c>
      <c r="G213">
        <v>0</v>
      </c>
      <c r="H213">
        <v>0</v>
      </c>
      <c r="I213" t="s">
        <v>1511</v>
      </c>
      <c r="J213">
        <v>7.05</v>
      </c>
      <c r="L213" t="s">
        <v>23</v>
      </c>
      <c r="M213">
        <f t="shared" si="21"/>
        <v>1</v>
      </c>
      <c r="N213">
        <f t="shared" si="22"/>
        <v>-2.2540000000000004</v>
      </c>
      <c r="O213">
        <v>0.81682755900000004</v>
      </c>
      <c r="P213">
        <f t="shared" si="23"/>
        <v>1</v>
      </c>
      <c r="Q213">
        <f t="shared" si="24"/>
        <v>0</v>
      </c>
      <c r="R213" t="b">
        <f t="shared" si="25"/>
        <v>0</v>
      </c>
      <c r="S213" t="b">
        <f t="shared" si="26"/>
        <v>0</v>
      </c>
      <c r="T213" t="b">
        <f t="shared" si="27"/>
        <v>0</v>
      </c>
    </row>
    <row r="214" spans="1:20" x14ac:dyDescent="0.2">
      <c r="A214">
        <v>1104</v>
      </c>
      <c r="C214">
        <v>2</v>
      </c>
      <c r="D214" t="s">
        <v>1512</v>
      </c>
      <c r="E214" t="s">
        <v>21</v>
      </c>
      <c r="F214">
        <v>17</v>
      </c>
      <c r="G214">
        <v>0</v>
      </c>
      <c r="H214">
        <v>0</v>
      </c>
      <c r="I214" t="s">
        <v>153</v>
      </c>
      <c r="J214">
        <v>73.5</v>
      </c>
      <c r="L214" t="s">
        <v>23</v>
      </c>
      <c r="M214">
        <f t="shared" si="21"/>
        <v>1</v>
      </c>
      <c r="N214">
        <f t="shared" si="22"/>
        <v>-0.55299999999999994</v>
      </c>
      <c r="O214">
        <v>0.12719398100000001</v>
      </c>
      <c r="P214">
        <f t="shared" si="23"/>
        <v>0</v>
      </c>
      <c r="Q214">
        <f t="shared" si="24"/>
        <v>0</v>
      </c>
      <c r="R214" t="b">
        <f t="shared" si="25"/>
        <v>1</v>
      </c>
      <c r="S214" t="b">
        <f t="shared" si="26"/>
        <v>0</v>
      </c>
      <c r="T214" t="b">
        <f t="shared" si="27"/>
        <v>1</v>
      </c>
    </row>
    <row r="215" spans="1:20" x14ac:dyDescent="0.2">
      <c r="A215">
        <v>1105</v>
      </c>
      <c r="C215">
        <v>2</v>
      </c>
      <c r="D215" t="s">
        <v>1513</v>
      </c>
      <c r="E215" t="s">
        <v>28</v>
      </c>
      <c r="F215">
        <v>60</v>
      </c>
      <c r="G215">
        <v>1</v>
      </c>
      <c r="H215">
        <v>0</v>
      </c>
      <c r="I215">
        <v>24065</v>
      </c>
      <c r="J215">
        <v>26</v>
      </c>
      <c r="L215" t="s">
        <v>23</v>
      </c>
      <c r="M215">
        <f t="shared" si="21"/>
        <v>0</v>
      </c>
      <c r="N215">
        <f t="shared" si="22"/>
        <v>0.16099999999999964</v>
      </c>
      <c r="O215">
        <v>0.25483298599999998</v>
      </c>
      <c r="P215">
        <f t="shared" si="23"/>
        <v>0</v>
      </c>
      <c r="Q215">
        <f t="shared" si="24"/>
        <v>0</v>
      </c>
      <c r="R215" t="b">
        <f t="shared" si="25"/>
        <v>1</v>
      </c>
      <c r="S215" t="b">
        <f t="shared" si="26"/>
        <v>0</v>
      </c>
      <c r="T215" t="b">
        <f t="shared" si="27"/>
        <v>1</v>
      </c>
    </row>
    <row r="216" spans="1:20" x14ac:dyDescent="0.2">
      <c r="A216">
        <v>1106</v>
      </c>
      <c r="C216">
        <v>3</v>
      </c>
      <c r="D216" t="s">
        <v>1514</v>
      </c>
      <c r="E216" t="s">
        <v>28</v>
      </c>
      <c r="F216">
        <v>38</v>
      </c>
      <c r="G216">
        <v>4</v>
      </c>
      <c r="H216">
        <v>2</v>
      </c>
      <c r="I216">
        <v>347091</v>
      </c>
      <c r="J216">
        <v>7.7750000000000004</v>
      </c>
      <c r="L216" t="s">
        <v>23</v>
      </c>
      <c r="M216">
        <f t="shared" si="21"/>
        <v>0</v>
      </c>
      <c r="N216">
        <f t="shared" si="22"/>
        <v>-1.2980000000000007</v>
      </c>
      <c r="O216">
        <v>7.1226497E-2</v>
      </c>
      <c r="P216">
        <f t="shared" si="23"/>
        <v>0</v>
      </c>
      <c r="Q216">
        <f t="shared" si="24"/>
        <v>0</v>
      </c>
      <c r="R216" t="b">
        <f t="shared" si="25"/>
        <v>1</v>
      </c>
      <c r="S216" t="b">
        <f t="shared" si="26"/>
        <v>0</v>
      </c>
      <c r="T216" t="b">
        <f t="shared" si="27"/>
        <v>1</v>
      </c>
    </row>
    <row r="217" spans="1:20" x14ac:dyDescent="0.2">
      <c r="A217">
        <v>1107</v>
      </c>
      <c r="C217">
        <v>1</v>
      </c>
      <c r="D217" t="s">
        <v>1515</v>
      </c>
      <c r="E217" t="s">
        <v>21</v>
      </c>
      <c r="F217">
        <v>42</v>
      </c>
      <c r="G217">
        <v>0</v>
      </c>
      <c r="H217">
        <v>0</v>
      </c>
      <c r="I217">
        <v>113038</v>
      </c>
      <c r="J217">
        <v>42.5</v>
      </c>
      <c r="K217" t="s">
        <v>1516</v>
      </c>
      <c r="L217" t="s">
        <v>23</v>
      </c>
      <c r="M217">
        <f t="shared" si="21"/>
        <v>1</v>
      </c>
      <c r="N217">
        <f t="shared" si="22"/>
        <v>-0.37999999999999989</v>
      </c>
      <c r="O217">
        <v>0.92372012599999997</v>
      </c>
      <c r="P217">
        <f t="shared" si="23"/>
        <v>1</v>
      </c>
      <c r="Q217">
        <f t="shared" si="24"/>
        <v>0</v>
      </c>
      <c r="R217" t="b">
        <f t="shared" si="25"/>
        <v>0</v>
      </c>
      <c r="S217" t="b">
        <f t="shared" si="26"/>
        <v>0</v>
      </c>
      <c r="T217" t="b">
        <f t="shared" si="27"/>
        <v>0</v>
      </c>
    </row>
    <row r="218" spans="1:20" x14ac:dyDescent="0.2">
      <c r="A218">
        <v>1108</v>
      </c>
      <c r="C218">
        <v>3</v>
      </c>
      <c r="D218" t="s">
        <v>1517</v>
      </c>
      <c r="E218" t="s">
        <v>28</v>
      </c>
      <c r="F218">
        <v>30.2</v>
      </c>
      <c r="G218">
        <v>0</v>
      </c>
      <c r="H218">
        <v>0</v>
      </c>
      <c r="I218">
        <v>330924</v>
      </c>
      <c r="J218">
        <v>7.8792</v>
      </c>
      <c r="L218" t="s">
        <v>47</v>
      </c>
      <c r="M218">
        <f t="shared" si="21"/>
        <v>0</v>
      </c>
      <c r="N218">
        <f t="shared" si="22"/>
        <v>0.51399999999999935</v>
      </c>
      <c r="O218">
        <v>0.65520542299999995</v>
      </c>
      <c r="P218">
        <f t="shared" si="23"/>
        <v>1</v>
      </c>
      <c r="Q218">
        <f t="shared" si="24"/>
        <v>0</v>
      </c>
      <c r="R218" t="b">
        <f t="shared" si="25"/>
        <v>0</v>
      </c>
      <c r="S218" t="b">
        <f t="shared" si="26"/>
        <v>0</v>
      </c>
      <c r="T218" t="b">
        <f t="shared" si="27"/>
        <v>0</v>
      </c>
    </row>
    <row r="219" spans="1:20" x14ac:dyDescent="0.2">
      <c r="A219">
        <v>1109</v>
      </c>
      <c r="C219">
        <v>1</v>
      </c>
      <c r="D219" t="s">
        <v>1518</v>
      </c>
      <c r="E219" t="s">
        <v>21</v>
      </c>
      <c r="F219">
        <v>57</v>
      </c>
      <c r="G219">
        <v>1</v>
      </c>
      <c r="H219">
        <v>1</v>
      </c>
      <c r="I219">
        <v>36928</v>
      </c>
      <c r="J219">
        <v>164.86670000000001</v>
      </c>
      <c r="L219" t="s">
        <v>23</v>
      </c>
      <c r="M219">
        <f t="shared" si="21"/>
        <v>1</v>
      </c>
      <c r="N219">
        <f t="shared" si="22"/>
        <v>-1.3960000000000004</v>
      </c>
      <c r="O219">
        <v>0.131586906</v>
      </c>
      <c r="P219">
        <f t="shared" si="23"/>
        <v>0</v>
      </c>
      <c r="Q219">
        <f t="shared" si="24"/>
        <v>0</v>
      </c>
      <c r="R219" t="b">
        <f t="shared" si="25"/>
        <v>1</v>
      </c>
      <c r="S219" t="b">
        <f t="shared" si="26"/>
        <v>0</v>
      </c>
      <c r="T219" t="b">
        <f t="shared" si="27"/>
        <v>1</v>
      </c>
    </row>
    <row r="220" spans="1:20" x14ac:dyDescent="0.2">
      <c r="A220">
        <v>1110</v>
      </c>
      <c r="C220">
        <v>1</v>
      </c>
      <c r="D220" t="s">
        <v>1519</v>
      </c>
      <c r="E220" t="s">
        <v>28</v>
      </c>
      <c r="F220">
        <v>50</v>
      </c>
      <c r="G220">
        <v>1</v>
      </c>
      <c r="H220">
        <v>1</v>
      </c>
      <c r="I220">
        <v>113503</v>
      </c>
      <c r="J220">
        <v>211.5</v>
      </c>
      <c r="K220" t="s">
        <v>1520</v>
      </c>
      <c r="L220" t="s">
        <v>31</v>
      </c>
      <c r="M220">
        <f t="shared" si="21"/>
        <v>0</v>
      </c>
      <c r="N220">
        <f t="shared" si="22"/>
        <v>1.6519999999999997</v>
      </c>
      <c r="O220">
        <v>0.94202391200000002</v>
      </c>
      <c r="P220">
        <f t="shared" si="23"/>
        <v>1</v>
      </c>
      <c r="Q220">
        <f t="shared" si="24"/>
        <v>0</v>
      </c>
      <c r="R220" t="b">
        <f t="shared" si="25"/>
        <v>0</v>
      </c>
      <c r="S220" t="b">
        <f t="shared" si="26"/>
        <v>0</v>
      </c>
      <c r="T220" t="b">
        <f t="shared" si="27"/>
        <v>0</v>
      </c>
    </row>
    <row r="221" spans="1:20" x14ac:dyDescent="0.2">
      <c r="A221">
        <v>1111</v>
      </c>
      <c r="C221">
        <v>3</v>
      </c>
      <c r="D221" t="s">
        <v>1521</v>
      </c>
      <c r="E221" t="s">
        <v>21</v>
      </c>
      <c r="F221">
        <v>30.2</v>
      </c>
      <c r="G221">
        <v>0</v>
      </c>
      <c r="H221">
        <v>0</v>
      </c>
      <c r="I221">
        <v>32302</v>
      </c>
      <c r="J221">
        <v>8.0500000000000007</v>
      </c>
      <c r="L221" t="s">
        <v>23</v>
      </c>
      <c r="M221">
        <f t="shared" si="21"/>
        <v>1</v>
      </c>
      <c r="N221">
        <f t="shared" si="22"/>
        <v>-2.2540000000000004</v>
      </c>
      <c r="O221">
        <v>0.25483298599999998</v>
      </c>
      <c r="P221">
        <f t="shared" si="23"/>
        <v>0</v>
      </c>
      <c r="Q221">
        <f t="shared" si="24"/>
        <v>0</v>
      </c>
      <c r="R221" t="b">
        <f t="shared" si="25"/>
        <v>1</v>
      </c>
      <c r="S221" t="b">
        <f t="shared" si="26"/>
        <v>0</v>
      </c>
      <c r="T221" t="b">
        <f t="shared" si="27"/>
        <v>1</v>
      </c>
    </row>
    <row r="222" spans="1:20" x14ac:dyDescent="0.2">
      <c r="A222">
        <v>1112</v>
      </c>
      <c r="C222">
        <v>2</v>
      </c>
      <c r="D222" t="s">
        <v>1522</v>
      </c>
      <c r="E222" t="s">
        <v>28</v>
      </c>
      <c r="F222">
        <v>30</v>
      </c>
      <c r="G222">
        <v>1</v>
      </c>
      <c r="H222">
        <v>0</v>
      </c>
      <c r="I222" t="s">
        <v>1523</v>
      </c>
      <c r="J222">
        <v>13.8583</v>
      </c>
      <c r="L222" t="s">
        <v>31</v>
      </c>
      <c r="M222">
        <f t="shared" si="21"/>
        <v>0</v>
      </c>
      <c r="N222">
        <f t="shared" si="22"/>
        <v>1.3609999999999993</v>
      </c>
      <c r="O222">
        <v>0.15630260400000001</v>
      </c>
      <c r="P222">
        <f t="shared" si="23"/>
        <v>0</v>
      </c>
      <c r="Q222">
        <f t="shared" si="24"/>
        <v>0</v>
      </c>
      <c r="R222" t="b">
        <f t="shared" si="25"/>
        <v>1</v>
      </c>
      <c r="S222" t="b">
        <f t="shared" si="26"/>
        <v>0</v>
      </c>
      <c r="T222" t="b">
        <f t="shared" si="27"/>
        <v>1</v>
      </c>
    </row>
    <row r="223" spans="1:20" x14ac:dyDescent="0.2">
      <c r="A223">
        <v>1113</v>
      </c>
      <c r="C223">
        <v>3</v>
      </c>
      <c r="D223" t="s">
        <v>1524</v>
      </c>
      <c r="E223" t="s">
        <v>21</v>
      </c>
      <c r="F223">
        <v>21</v>
      </c>
      <c r="G223">
        <v>0</v>
      </c>
      <c r="H223">
        <v>0</v>
      </c>
      <c r="I223">
        <v>342684</v>
      </c>
      <c r="J223">
        <v>8.0500000000000007</v>
      </c>
      <c r="L223" t="s">
        <v>23</v>
      </c>
      <c r="M223">
        <f t="shared" si="21"/>
        <v>1</v>
      </c>
      <c r="N223">
        <f t="shared" si="22"/>
        <v>-1.8860000000000001</v>
      </c>
      <c r="O223">
        <v>0.27828189800000003</v>
      </c>
      <c r="P223">
        <f t="shared" si="23"/>
        <v>0</v>
      </c>
      <c r="Q223">
        <f t="shared" si="24"/>
        <v>0</v>
      </c>
      <c r="R223" t="b">
        <f t="shared" si="25"/>
        <v>1</v>
      </c>
      <c r="S223" t="b">
        <f t="shared" si="26"/>
        <v>0</v>
      </c>
      <c r="T223" t="b">
        <f t="shared" si="27"/>
        <v>1</v>
      </c>
    </row>
    <row r="224" spans="1:20" x14ac:dyDescent="0.2">
      <c r="A224">
        <v>1114</v>
      </c>
      <c r="C224">
        <v>2</v>
      </c>
      <c r="D224" t="s">
        <v>1525</v>
      </c>
      <c r="E224" t="s">
        <v>28</v>
      </c>
      <c r="F224">
        <v>22</v>
      </c>
      <c r="G224">
        <v>0</v>
      </c>
      <c r="H224">
        <v>0</v>
      </c>
      <c r="I224" t="s">
        <v>1526</v>
      </c>
      <c r="J224">
        <v>10.5</v>
      </c>
      <c r="K224" t="s">
        <v>144</v>
      </c>
      <c r="L224" t="s">
        <v>23</v>
      </c>
      <c r="M224">
        <f t="shared" si="21"/>
        <v>0</v>
      </c>
      <c r="N224">
        <f t="shared" si="22"/>
        <v>2.0149999999999997</v>
      </c>
      <c r="O224">
        <v>4.3688448999999997E-2</v>
      </c>
      <c r="P224">
        <f t="shared" si="23"/>
        <v>0</v>
      </c>
      <c r="Q224">
        <f t="shared" si="24"/>
        <v>0</v>
      </c>
      <c r="R224" t="b">
        <f t="shared" si="25"/>
        <v>1</v>
      </c>
      <c r="S224" t="b">
        <f t="shared" si="26"/>
        <v>0</v>
      </c>
      <c r="T224" t="b">
        <f t="shared" si="27"/>
        <v>1</v>
      </c>
    </row>
    <row r="225" spans="1:20" x14ac:dyDescent="0.2">
      <c r="A225">
        <v>1115</v>
      </c>
      <c r="C225">
        <v>3</v>
      </c>
      <c r="D225" t="s">
        <v>1527</v>
      </c>
      <c r="E225" t="s">
        <v>21</v>
      </c>
      <c r="F225">
        <v>21</v>
      </c>
      <c r="G225">
        <v>0</v>
      </c>
      <c r="H225">
        <v>0</v>
      </c>
      <c r="I225">
        <v>350053</v>
      </c>
      <c r="J225">
        <v>7.7957999999999998</v>
      </c>
      <c r="L225" t="s">
        <v>23</v>
      </c>
      <c r="M225">
        <f t="shared" si="21"/>
        <v>1</v>
      </c>
      <c r="N225">
        <f t="shared" si="22"/>
        <v>-1.8860000000000001</v>
      </c>
      <c r="O225">
        <v>9.6738556000000003E-2</v>
      </c>
      <c r="P225">
        <f t="shared" si="23"/>
        <v>0</v>
      </c>
      <c r="Q225">
        <f t="shared" si="24"/>
        <v>0</v>
      </c>
      <c r="R225" t="b">
        <f t="shared" si="25"/>
        <v>1</v>
      </c>
      <c r="S225" t="b">
        <f t="shared" si="26"/>
        <v>0</v>
      </c>
      <c r="T225" t="b">
        <f t="shared" si="27"/>
        <v>1</v>
      </c>
    </row>
    <row r="226" spans="1:20" x14ac:dyDescent="0.2">
      <c r="A226">
        <v>1116</v>
      </c>
      <c r="C226">
        <v>1</v>
      </c>
      <c r="D226" t="s">
        <v>1528</v>
      </c>
      <c r="E226" t="s">
        <v>28</v>
      </c>
      <c r="F226">
        <v>53</v>
      </c>
      <c r="G226">
        <v>0</v>
      </c>
      <c r="H226">
        <v>0</v>
      </c>
      <c r="I226" t="s">
        <v>1529</v>
      </c>
      <c r="J226">
        <v>27.445799999999998</v>
      </c>
      <c r="L226" t="s">
        <v>31</v>
      </c>
      <c r="M226">
        <f t="shared" si="21"/>
        <v>0</v>
      </c>
      <c r="N226">
        <f t="shared" si="22"/>
        <v>1.9479999999999995</v>
      </c>
      <c r="O226">
        <v>0.36493687699999999</v>
      </c>
      <c r="P226">
        <f t="shared" si="23"/>
        <v>0</v>
      </c>
      <c r="Q226">
        <f t="shared" si="24"/>
        <v>0</v>
      </c>
      <c r="R226" t="b">
        <f t="shared" si="25"/>
        <v>1</v>
      </c>
      <c r="S226" t="b">
        <f t="shared" si="26"/>
        <v>0</v>
      </c>
      <c r="T226" t="b">
        <f t="shared" si="27"/>
        <v>1</v>
      </c>
    </row>
    <row r="227" spans="1:20" x14ac:dyDescent="0.2">
      <c r="A227">
        <v>1117</v>
      </c>
      <c r="C227">
        <v>3</v>
      </c>
      <c r="D227" t="s">
        <v>1530</v>
      </c>
      <c r="E227" t="s">
        <v>28</v>
      </c>
      <c r="F227">
        <v>30.2</v>
      </c>
      <c r="G227">
        <v>0</v>
      </c>
      <c r="H227">
        <v>2</v>
      </c>
      <c r="I227">
        <v>2661</v>
      </c>
      <c r="J227">
        <v>15.245799999999999</v>
      </c>
      <c r="L227" t="s">
        <v>31</v>
      </c>
      <c r="M227">
        <f t="shared" si="21"/>
        <v>0</v>
      </c>
      <c r="N227">
        <f t="shared" si="22"/>
        <v>0.3499999999999992</v>
      </c>
      <c r="O227">
        <v>0.12719398100000001</v>
      </c>
      <c r="P227">
        <f t="shared" si="23"/>
        <v>0</v>
      </c>
      <c r="Q227">
        <f t="shared" si="24"/>
        <v>0</v>
      </c>
      <c r="R227" t="b">
        <f t="shared" si="25"/>
        <v>1</v>
      </c>
      <c r="S227" t="b">
        <f t="shared" si="26"/>
        <v>0</v>
      </c>
      <c r="T227" t="b">
        <f t="shared" si="27"/>
        <v>1</v>
      </c>
    </row>
    <row r="228" spans="1:20" x14ac:dyDescent="0.2">
      <c r="A228">
        <v>1118</v>
      </c>
      <c r="C228">
        <v>3</v>
      </c>
      <c r="D228" t="s">
        <v>1531</v>
      </c>
      <c r="E228" t="s">
        <v>21</v>
      </c>
      <c r="F228">
        <v>23</v>
      </c>
      <c r="G228">
        <v>0</v>
      </c>
      <c r="H228">
        <v>0</v>
      </c>
      <c r="I228">
        <v>350054</v>
      </c>
      <c r="J228">
        <v>7.7957999999999998</v>
      </c>
      <c r="L228" t="s">
        <v>23</v>
      </c>
      <c r="M228">
        <f t="shared" si="21"/>
        <v>1</v>
      </c>
      <c r="N228">
        <f t="shared" si="22"/>
        <v>-1.9660000000000002</v>
      </c>
      <c r="O228">
        <v>0.34683060799999998</v>
      </c>
      <c r="P228">
        <f t="shared" si="23"/>
        <v>0</v>
      </c>
      <c r="Q228">
        <f t="shared" si="24"/>
        <v>0</v>
      </c>
      <c r="R228" t="b">
        <f t="shared" si="25"/>
        <v>1</v>
      </c>
      <c r="S228" t="b">
        <f t="shared" si="26"/>
        <v>0</v>
      </c>
      <c r="T228" t="b">
        <f t="shared" si="27"/>
        <v>1</v>
      </c>
    </row>
    <row r="229" spans="1:20" x14ac:dyDescent="0.2">
      <c r="A229">
        <v>1119</v>
      </c>
      <c r="C229">
        <v>3</v>
      </c>
      <c r="D229" t="s">
        <v>1532</v>
      </c>
      <c r="E229" t="s">
        <v>28</v>
      </c>
      <c r="F229">
        <v>30.2</v>
      </c>
      <c r="G229">
        <v>0</v>
      </c>
      <c r="H229">
        <v>0</v>
      </c>
      <c r="I229">
        <v>370368</v>
      </c>
      <c r="J229">
        <v>7.75</v>
      </c>
      <c r="L229" t="s">
        <v>47</v>
      </c>
      <c r="M229">
        <f t="shared" si="21"/>
        <v>0</v>
      </c>
      <c r="N229">
        <f t="shared" si="22"/>
        <v>0.51399999999999935</v>
      </c>
      <c r="O229">
        <v>0.134005235</v>
      </c>
      <c r="P229">
        <f t="shared" si="23"/>
        <v>0</v>
      </c>
      <c r="Q229">
        <f t="shared" si="24"/>
        <v>0</v>
      </c>
      <c r="R229" t="b">
        <f t="shared" si="25"/>
        <v>1</v>
      </c>
      <c r="S229" t="b">
        <f t="shared" si="26"/>
        <v>0</v>
      </c>
      <c r="T229" t="b">
        <f t="shared" si="27"/>
        <v>1</v>
      </c>
    </row>
    <row r="230" spans="1:20" x14ac:dyDescent="0.2">
      <c r="A230">
        <v>1120</v>
      </c>
      <c r="C230">
        <v>3</v>
      </c>
      <c r="D230" t="s">
        <v>1533</v>
      </c>
      <c r="E230" t="s">
        <v>21</v>
      </c>
      <c r="F230">
        <v>40.5</v>
      </c>
      <c r="G230">
        <v>0</v>
      </c>
      <c r="H230">
        <v>0</v>
      </c>
      <c r="I230" t="s">
        <v>745</v>
      </c>
      <c r="J230">
        <v>15.1</v>
      </c>
      <c r="L230" t="s">
        <v>23</v>
      </c>
      <c r="M230">
        <f t="shared" si="21"/>
        <v>1</v>
      </c>
      <c r="N230">
        <f t="shared" si="22"/>
        <v>-2.6660000000000004</v>
      </c>
      <c r="O230">
        <v>0.35594681099999997</v>
      </c>
      <c r="P230">
        <f t="shared" si="23"/>
        <v>0</v>
      </c>
      <c r="Q230">
        <f t="shared" si="24"/>
        <v>0</v>
      </c>
      <c r="R230" t="b">
        <f t="shared" si="25"/>
        <v>1</v>
      </c>
      <c r="S230" t="b">
        <f t="shared" si="26"/>
        <v>0</v>
      </c>
      <c r="T230" t="b">
        <f t="shared" si="27"/>
        <v>1</v>
      </c>
    </row>
    <row r="231" spans="1:20" x14ac:dyDescent="0.2">
      <c r="A231">
        <v>1121</v>
      </c>
      <c r="C231">
        <v>2</v>
      </c>
      <c r="D231" t="s">
        <v>1534</v>
      </c>
      <c r="E231" t="s">
        <v>21</v>
      </c>
      <c r="F231">
        <v>36</v>
      </c>
      <c r="G231">
        <v>0</v>
      </c>
      <c r="H231">
        <v>0</v>
      </c>
      <c r="I231">
        <v>242963</v>
      </c>
      <c r="J231">
        <v>13</v>
      </c>
      <c r="L231" t="s">
        <v>23</v>
      </c>
      <c r="M231">
        <f t="shared" si="21"/>
        <v>1</v>
      </c>
      <c r="N231">
        <f t="shared" si="22"/>
        <v>-1.3130000000000002</v>
      </c>
      <c r="O231">
        <v>0.365864409</v>
      </c>
      <c r="P231">
        <f t="shared" si="23"/>
        <v>0</v>
      </c>
      <c r="Q231">
        <f t="shared" si="24"/>
        <v>0</v>
      </c>
      <c r="R231" t="b">
        <f t="shared" si="25"/>
        <v>1</v>
      </c>
      <c r="S231" t="b">
        <f t="shared" si="26"/>
        <v>0</v>
      </c>
      <c r="T231" t="b">
        <f t="shared" si="27"/>
        <v>1</v>
      </c>
    </row>
    <row r="232" spans="1:20" x14ac:dyDescent="0.2">
      <c r="A232">
        <v>1122</v>
      </c>
      <c r="C232">
        <v>2</v>
      </c>
      <c r="D232" t="s">
        <v>1535</v>
      </c>
      <c r="E232" t="s">
        <v>21</v>
      </c>
      <c r="F232">
        <v>14</v>
      </c>
      <c r="G232">
        <v>0</v>
      </c>
      <c r="H232">
        <v>0</v>
      </c>
      <c r="I232">
        <v>220845</v>
      </c>
      <c r="J232">
        <v>65</v>
      </c>
      <c r="L232" t="s">
        <v>23</v>
      </c>
      <c r="M232">
        <f t="shared" si="21"/>
        <v>1</v>
      </c>
      <c r="N232">
        <f t="shared" si="22"/>
        <v>-0.43300000000000072</v>
      </c>
      <c r="O232">
        <v>0.91165403199999995</v>
      </c>
      <c r="P232">
        <f t="shared" si="23"/>
        <v>1</v>
      </c>
      <c r="Q232">
        <f t="shared" si="24"/>
        <v>0</v>
      </c>
      <c r="R232" t="b">
        <f t="shared" si="25"/>
        <v>0</v>
      </c>
      <c r="S232" t="b">
        <f t="shared" si="26"/>
        <v>0</v>
      </c>
      <c r="T232" t="b">
        <f t="shared" si="27"/>
        <v>0</v>
      </c>
    </row>
    <row r="233" spans="1:20" x14ac:dyDescent="0.2">
      <c r="A233">
        <v>1123</v>
      </c>
      <c r="C233">
        <v>1</v>
      </c>
      <c r="D233" t="s">
        <v>1536</v>
      </c>
      <c r="E233" t="s">
        <v>28</v>
      </c>
      <c r="F233">
        <v>21</v>
      </c>
      <c r="G233">
        <v>0</v>
      </c>
      <c r="H233">
        <v>0</v>
      </c>
      <c r="I233">
        <v>113795</v>
      </c>
      <c r="J233">
        <v>26.55</v>
      </c>
      <c r="L233" t="s">
        <v>23</v>
      </c>
      <c r="M233">
        <f t="shared" si="21"/>
        <v>0</v>
      </c>
      <c r="N233">
        <f t="shared" si="22"/>
        <v>3.2279999999999998</v>
      </c>
      <c r="O233">
        <v>9.9212980000000006E-2</v>
      </c>
      <c r="P233">
        <f t="shared" si="23"/>
        <v>0</v>
      </c>
      <c r="Q233">
        <f t="shared" si="24"/>
        <v>0</v>
      </c>
      <c r="R233" t="b">
        <f t="shared" si="25"/>
        <v>1</v>
      </c>
      <c r="S233" t="b">
        <f t="shared" si="26"/>
        <v>0</v>
      </c>
      <c r="T233" t="b">
        <f t="shared" si="27"/>
        <v>1</v>
      </c>
    </row>
    <row r="234" spans="1:20" x14ac:dyDescent="0.2">
      <c r="A234">
        <v>1124</v>
      </c>
      <c r="C234">
        <v>3</v>
      </c>
      <c r="D234" t="s">
        <v>1537</v>
      </c>
      <c r="E234" t="s">
        <v>21</v>
      </c>
      <c r="F234">
        <v>21</v>
      </c>
      <c r="G234">
        <v>1</v>
      </c>
      <c r="H234">
        <v>0</v>
      </c>
      <c r="I234">
        <v>3101266</v>
      </c>
      <c r="J234">
        <v>6.4958</v>
      </c>
      <c r="L234" t="s">
        <v>23</v>
      </c>
      <c r="M234">
        <f t="shared" si="21"/>
        <v>1</v>
      </c>
      <c r="N234">
        <f t="shared" si="22"/>
        <v>-2.2200000000000002</v>
      </c>
      <c r="O234">
        <v>9.6825970999999997E-2</v>
      </c>
      <c r="P234">
        <f t="shared" si="23"/>
        <v>0</v>
      </c>
      <c r="Q234">
        <f t="shared" si="24"/>
        <v>0</v>
      </c>
      <c r="R234" t="b">
        <f t="shared" si="25"/>
        <v>1</v>
      </c>
      <c r="S234" t="b">
        <f t="shared" si="26"/>
        <v>0</v>
      </c>
      <c r="T234" t="b">
        <f t="shared" si="27"/>
        <v>1</v>
      </c>
    </row>
    <row r="235" spans="1:20" x14ac:dyDescent="0.2">
      <c r="A235">
        <v>1125</v>
      </c>
      <c r="C235">
        <v>3</v>
      </c>
      <c r="D235" t="s">
        <v>1538</v>
      </c>
      <c r="E235" t="s">
        <v>21</v>
      </c>
      <c r="F235">
        <v>30.2</v>
      </c>
      <c r="G235">
        <v>0</v>
      </c>
      <c r="H235">
        <v>0</v>
      </c>
      <c r="I235">
        <v>330971</v>
      </c>
      <c r="J235">
        <v>7.8792</v>
      </c>
      <c r="L235" t="s">
        <v>47</v>
      </c>
      <c r="M235">
        <f t="shared" si="21"/>
        <v>1</v>
      </c>
      <c r="N235">
        <f t="shared" si="22"/>
        <v>-2.2540000000000004</v>
      </c>
      <c r="O235">
        <v>0.50549977800000001</v>
      </c>
      <c r="P235">
        <f t="shared" si="23"/>
        <v>1</v>
      </c>
      <c r="Q235">
        <f t="shared" si="24"/>
        <v>0</v>
      </c>
      <c r="R235" t="b">
        <f t="shared" si="25"/>
        <v>0</v>
      </c>
      <c r="S235" t="b">
        <f t="shared" si="26"/>
        <v>0</v>
      </c>
      <c r="T235" t="b">
        <f t="shared" si="27"/>
        <v>0</v>
      </c>
    </row>
    <row r="236" spans="1:20" x14ac:dyDescent="0.2">
      <c r="A236">
        <v>1126</v>
      </c>
      <c r="C236">
        <v>1</v>
      </c>
      <c r="D236" t="s">
        <v>1539</v>
      </c>
      <c r="E236" t="s">
        <v>21</v>
      </c>
      <c r="F236">
        <v>39</v>
      </c>
      <c r="G236">
        <v>1</v>
      </c>
      <c r="H236">
        <v>0</v>
      </c>
      <c r="I236" t="s">
        <v>29</v>
      </c>
      <c r="J236">
        <v>71.283299999999997</v>
      </c>
      <c r="K236" t="s">
        <v>30</v>
      </c>
      <c r="L236" t="s">
        <v>31</v>
      </c>
      <c r="M236">
        <f t="shared" si="21"/>
        <v>1</v>
      </c>
      <c r="N236">
        <f t="shared" si="22"/>
        <v>-0.59400000000000031</v>
      </c>
      <c r="O236">
        <v>0.30301110999999997</v>
      </c>
      <c r="P236">
        <f t="shared" si="23"/>
        <v>0</v>
      </c>
      <c r="Q236">
        <f t="shared" si="24"/>
        <v>0</v>
      </c>
      <c r="R236" t="b">
        <f t="shared" si="25"/>
        <v>1</v>
      </c>
      <c r="S236" t="b">
        <f t="shared" si="26"/>
        <v>0</v>
      </c>
      <c r="T236" t="b">
        <f t="shared" si="27"/>
        <v>1</v>
      </c>
    </row>
    <row r="237" spans="1:20" x14ac:dyDescent="0.2">
      <c r="A237">
        <v>1127</v>
      </c>
      <c r="C237">
        <v>3</v>
      </c>
      <c r="D237" t="s">
        <v>1540</v>
      </c>
      <c r="E237" t="s">
        <v>21</v>
      </c>
      <c r="F237">
        <v>20</v>
      </c>
      <c r="G237">
        <v>0</v>
      </c>
      <c r="H237">
        <v>0</v>
      </c>
      <c r="I237">
        <v>350416</v>
      </c>
      <c r="J237">
        <v>7.8541999999999996</v>
      </c>
      <c r="L237" t="s">
        <v>23</v>
      </c>
      <c r="M237">
        <f t="shared" si="21"/>
        <v>1</v>
      </c>
      <c r="N237">
        <f t="shared" si="22"/>
        <v>-1.8460000000000001</v>
      </c>
      <c r="O237">
        <v>0.63041556399999998</v>
      </c>
      <c r="P237">
        <f t="shared" si="23"/>
        <v>1</v>
      </c>
      <c r="Q237">
        <f t="shared" si="24"/>
        <v>0</v>
      </c>
      <c r="R237" t="b">
        <f t="shared" si="25"/>
        <v>0</v>
      </c>
      <c r="S237" t="b">
        <f t="shared" si="26"/>
        <v>0</v>
      </c>
      <c r="T237" t="b">
        <f t="shared" si="27"/>
        <v>0</v>
      </c>
    </row>
    <row r="238" spans="1:20" x14ac:dyDescent="0.2">
      <c r="A238">
        <v>1128</v>
      </c>
      <c r="C238">
        <v>1</v>
      </c>
      <c r="D238" t="s">
        <v>1541</v>
      </c>
      <c r="E238" t="s">
        <v>21</v>
      </c>
      <c r="F238">
        <v>64</v>
      </c>
      <c r="G238">
        <v>1</v>
      </c>
      <c r="H238">
        <v>0</v>
      </c>
      <c r="I238">
        <v>110813</v>
      </c>
      <c r="J238">
        <v>75.25</v>
      </c>
      <c r="K238" t="s">
        <v>572</v>
      </c>
      <c r="L238" t="s">
        <v>31</v>
      </c>
      <c r="M238">
        <f t="shared" si="21"/>
        <v>1</v>
      </c>
      <c r="N238">
        <f t="shared" si="22"/>
        <v>-1.5940000000000003</v>
      </c>
      <c r="O238">
        <v>0.122711482</v>
      </c>
      <c r="P238">
        <f t="shared" si="23"/>
        <v>0</v>
      </c>
      <c r="Q238">
        <f t="shared" si="24"/>
        <v>0</v>
      </c>
      <c r="R238" t="b">
        <f t="shared" si="25"/>
        <v>1</v>
      </c>
      <c r="S238" t="b">
        <f t="shared" si="26"/>
        <v>0</v>
      </c>
      <c r="T238" t="b">
        <f t="shared" si="27"/>
        <v>1</v>
      </c>
    </row>
    <row r="239" spans="1:20" x14ac:dyDescent="0.2">
      <c r="A239">
        <v>1129</v>
      </c>
      <c r="C239">
        <v>3</v>
      </c>
      <c r="D239" t="s">
        <v>1542</v>
      </c>
      <c r="E239" t="s">
        <v>21</v>
      </c>
      <c r="F239">
        <v>20</v>
      </c>
      <c r="G239">
        <v>0</v>
      </c>
      <c r="H239">
        <v>0</v>
      </c>
      <c r="I239">
        <v>2679</v>
      </c>
      <c r="J239">
        <v>7.2249999999999996</v>
      </c>
      <c r="L239" t="s">
        <v>31</v>
      </c>
      <c r="M239">
        <f t="shared" si="21"/>
        <v>1</v>
      </c>
      <c r="N239">
        <f t="shared" si="22"/>
        <v>-1.8460000000000001</v>
      </c>
      <c r="O239">
        <v>0.91766227199999995</v>
      </c>
      <c r="P239">
        <f t="shared" si="23"/>
        <v>1</v>
      </c>
      <c r="Q239">
        <f t="shared" si="24"/>
        <v>0</v>
      </c>
      <c r="R239" t="b">
        <f t="shared" si="25"/>
        <v>0</v>
      </c>
      <c r="S239" t="b">
        <f t="shared" si="26"/>
        <v>0</v>
      </c>
      <c r="T239" t="b">
        <f t="shared" si="27"/>
        <v>0</v>
      </c>
    </row>
    <row r="240" spans="1:20" x14ac:dyDescent="0.2">
      <c r="A240">
        <v>1130</v>
      </c>
      <c r="C240">
        <v>2</v>
      </c>
      <c r="D240" t="s">
        <v>1543</v>
      </c>
      <c r="E240" t="s">
        <v>28</v>
      </c>
      <c r="F240">
        <v>18</v>
      </c>
      <c r="G240">
        <v>1</v>
      </c>
      <c r="H240">
        <v>1</v>
      </c>
      <c r="I240">
        <v>250650</v>
      </c>
      <c r="J240">
        <v>13</v>
      </c>
      <c r="L240" t="s">
        <v>23</v>
      </c>
      <c r="M240">
        <f t="shared" si="21"/>
        <v>0</v>
      </c>
      <c r="N240">
        <f t="shared" si="22"/>
        <v>1.7589999999999999</v>
      </c>
      <c r="O240">
        <v>0.34683060799999998</v>
      </c>
      <c r="P240">
        <f t="shared" si="23"/>
        <v>0</v>
      </c>
      <c r="Q240">
        <f t="shared" si="24"/>
        <v>0</v>
      </c>
      <c r="R240" t="b">
        <f t="shared" si="25"/>
        <v>1</v>
      </c>
      <c r="S240" t="b">
        <f t="shared" si="26"/>
        <v>0</v>
      </c>
      <c r="T240" t="b">
        <f t="shared" si="27"/>
        <v>1</v>
      </c>
    </row>
    <row r="241" spans="1:20" x14ac:dyDescent="0.2">
      <c r="A241">
        <v>1131</v>
      </c>
      <c r="C241">
        <v>1</v>
      </c>
      <c r="D241" t="s">
        <v>1544</v>
      </c>
      <c r="E241" t="s">
        <v>28</v>
      </c>
      <c r="F241">
        <v>48</v>
      </c>
      <c r="G241">
        <v>1</v>
      </c>
      <c r="H241">
        <v>0</v>
      </c>
      <c r="I241" t="s">
        <v>799</v>
      </c>
      <c r="J241">
        <v>106.425</v>
      </c>
      <c r="K241" t="s">
        <v>810</v>
      </c>
      <c r="L241" t="s">
        <v>31</v>
      </c>
      <c r="M241">
        <f t="shared" si="21"/>
        <v>0</v>
      </c>
      <c r="N241">
        <f t="shared" si="22"/>
        <v>1.8139999999999996</v>
      </c>
      <c r="O241">
        <v>0.232722818</v>
      </c>
      <c r="P241">
        <f t="shared" si="23"/>
        <v>0</v>
      </c>
      <c r="Q241">
        <f t="shared" si="24"/>
        <v>0</v>
      </c>
      <c r="R241" t="b">
        <f t="shared" si="25"/>
        <v>1</v>
      </c>
      <c r="S241" t="b">
        <f t="shared" si="26"/>
        <v>0</v>
      </c>
      <c r="T241" t="b">
        <f t="shared" si="27"/>
        <v>1</v>
      </c>
    </row>
    <row r="242" spans="1:20" x14ac:dyDescent="0.2">
      <c r="A242">
        <v>1132</v>
      </c>
      <c r="C242">
        <v>1</v>
      </c>
      <c r="D242" t="s">
        <v>1545</v>
      </c>
      <c r="E242" t="s">
        <v>28</v>
      </c>
      <c r="F242">
        <v>55</v>
      </c>
      <c r="G242">
        <v>0</v>
      </c>
      <c r="H242">
        <v>0</v>
      </c>
      <c r="I242">
        <v>112377</v>
      </c>
      <c r="J242">
        <v>27.720800000000001</v>
      </c>
      <c r="L242" t="s">
        <v>31</v>
      </c>
      <c r="M242">
        <f t="shared" si="21"/>
        <v>0</v>
      </c>
      <c r="N242">
        <f t="shared" si="22"/>
        <v>1.8679999999999994</v>
      </c>
      <c r="O242">
        <v>0.54983399700000002</v>
      </c>
      <c r="P242">
        <f t="shared" si="23"/>
        <v>1</v>
      </c>
      <c r="Q242">
        <f t="shared" si="24"/>
        <v>0</v>
      </c>
      <c r="R242" t="b">
        <f t="shared" si="25"/>
        <v>0</v>
      </c>
      <c r="S242" t="b">
        <f t="shared" si="26"/>
        <v>0</v>
      </c>
      <c r="T242" t="b">
        <f t="shared" si="27"/>
        <v>0</v>
      </c>
    </row>
    <row r="243" spans="1:20" x14ac:dyDescent="0.2">
      <c r="A243">
        <v>1133</v>
      </c>
      <c r="C243">
        <v>2</v>
      </c>
      <c r="D243" t="s">
        <v>1546</v>
      </c>
      <c r="E243" t="s">
        <v>28</v>
      </c>
      <c r="F243">
        <v>45</v>
      </c>
      <c r="G243">
        <v>0</v>
      </c>
      <c r="H243">
        <v>2</v>
      </c>
      <c r="I243">
        <v>237789</v>
      </c>
      <c r="J243">
        <v>30</v>
      </c>
      <c r="L243" t="s">
        <v>23</v>
      </c>
      <c r="M243">
        <f t="shared" si="21"/>
        <v>0</v>
      </c>
      <c r="N243">
        <f t="shared" si="22"/>
        <v>0.93099999999999961</v>
      </c>
      <c r="O243">
        <v>0.54983399700000002</v>
      </c>
      <c r="P243">
        <f t="shared" si="23"/>
        <v>1</v>
      </c>
      <c r="Q243">
        <f t="shared" si="24"/>
        <v>0</v>
      </c>
      <c r="R243" t="b">
        <f t="shared" si="25"/>
        <v>0</v>
      </c>
      <c r="S243" t="b">
        <f t="shared" si="26"/>
        <v>0</v>
      </c>
      <c r="T243" t="b">
        <f t="shared" si="27"/>
        <v>0</v>
      </c>
    </row>
    <row r="244" spans="1:20" x14ac:dyDescent="0.2">
      <c r="A244">
        <v>1134</v>
      </c>
      <c r="C244">
        <v>1</v>
      </c>
      <c r="D244" t="s">
        <v>1547</v>
      </c>
      <c r="E244" t="s">
        <v>21</v>
      </c>
      <c r="F244">
        <v>45</v>
      </c>
      <c r="G244">
        <v>1</v>
      </c>
      <c r="H244">
        <v>1</v>
      </c>
      <c r="I244">
        <v>16966</v>
      </c>
      <c r="J244">
        <v>134.5</v>
      </c>
      <c r="K244" t="s">
        <v>511</v>
      </c>
      <c r="L244" t="s">
        <v>31</v>
      </c>
      <c r="M244">
        <f t="shared" si="21"/>
        <v>1</v>
      </c>
      <c r="N244">
        <f t="shared" si="22"/>
        <v>-0.91599999999999993</v>
      </c>
      <c r="O244">
        <v>0.26250290500000001</v>
      </c>
      <c r="P244">
        <f t="shared" si="23"/>
        <v>0</v>
      </c>
      <c r="Q244">
        <f t="shared" si="24"/>
        <v>0</v>
      </c>
      <c r="R244" t="b">
        <f t="shared" si="25"/>
        <v>1</v>
      </c>
      <c r="S244" t="b">
        <f t="shared" si="26"/>
        <v>0</v>
      </c>
      <c r="T244" t="b">
        <f t="shared" si="27"/>
        <v>1</v>
      </c>
    </row>
    <row r="245" spans="1:20" x14ac:dyDescent="0.2">
      <c r="A245">
        <v>1135</v>
      </c>
      <c r="C245">
        <v>3</v>
      </c>
      <c r="D245" t="s">
        <v>1548</v>
      </c>
      <c r="E245" t="s">
        <v>21</v>
      </c>
      <c r="F245">
        <v>30.2</v>
      </c>
      <c r="G245">
        <v>0</v>
      </c>
      <c r="H245">
        <v>0</v>
      </c>
      <c r="I245">
        <v>3470</v>
      </c>
      <c r="J245">
        <v>7.8875000000000002</v>
      </c>
      <c r="L245" t="s">
        <v>23</v>
      </c>
      <c r="M245">
        <f t="shared" si="21"/>
        <v>1</v>
      </c>
      <c r="N245">
        <f t="shared" si="22"/>
        <v>-2.2540000000000004</v>
      </c>
      <c r="O245">
        <v>0.12719398100000001</v>
      </c>
      <c r="P245">
        <f t="shared" si="23"/>
        <v>0</v>
      </c>
      <c r="Q245">
        <f t="shared" si="24"/>
        <v>0</v>
      </c>
      <c r="R245" t="b">
        <f t="shared" si="25"/>
        <v>1</v>
      </c>
      <c r="S245" t="b">
        <f t="shared" si="26"/>
        <v>0</v>
      </c>
      <c r="T245" t="b">
        <f t="shared" si="27"/>
        <v>1</v>
      </c>
    </row>
    <row r="246" spans="1:20" x14ac:dyDescent="0.2">
      <c r="A246">
        <v>1136</v>
      </c>
      <c r="C246">
        <v>3</v>
      </c>
      <c r="D246" t="s">
        <v>1549</v>
      </c>
      <c r="E246" t="s">
        <v>21</v>
      </c>
      <c r="F246">
        <v>30.2</v>
      </c>
      <c r="G246">
        <v>1</v>
      </c>
      <c r="H246">
        <v>2</v>
      </c>
      <c r="I246" t="s">
        <v>1115</v>
      </c>
      <c r="J246">
        <v>23.45</v>
      </c>
      <c r="L246" t="s">
        <v>23</v>
      </c>
      <c r="M246">
        <f t="shared" si="21"/>
        <v>1</v>
      </c>
      <c r="N246">
        <f t="shared" si="22"/>
        <v>-2.7520000000000007</v>
      </c>
      <c r="O246">
        <v>9.5695056000000001E-2</v>
      </c>
      <c r="P246">
        <f t="shared" si="23"/>
        <v>0</v>
      </c>
      <c r="Q246">
        <f t="shared" si="24"/>
        <v>0</v>
      </c>
      <c r="R246" t="b">
        <f t="shared" si="25"/>
        <v>1</v>
      </c>
      <c r="S246" t="b">
        <f t="shared" si="26"/>
        <v>0</v>
      </c>
      <c r="T246" t="b">
        <f t="shared" si="27"/>
        <v>1</v>
      </c>
    </row>
    <row r="247" spans="1:20" x14ac:dyDescent="0.2">
      <c r="A247">
        <v>1137</v>
      </c>
      <c r="C247">
        <v>1</v>
      </c>
      <c r="D247" t="s">
        <v>1550</v>
      </c>
      <c r="E247" t="s">
        <v>21</v>
      </c>
      <c r="F247">
        <v>41</v>
      </c>
      <c r="G247">
        <v>1</v>
      </c>
      <c r="H247">
        <v>0</v>
      </c>
      <c r="I247">
        <v>17464</v>
      </c>
      <c r="J247">
        <v>51.862499999999997</v>
      </c>
      <c r="K247" t="s">
        <v>689</v>
      </c>
      <c r="L247" t="s">
        <v>23</v>
      </c>
      <c r="M247">
        <f t="shared" si="21"/>
        <v>1</v>
      </c>
      <c r="N247">
        <f t="shared" si="22"/>
        <v>-0.67400000000000038</v>
      </c>
      <c r="O247">
        <v>0.24453038299999999</v>
      </c>
      <c r="P247">
        <f t="shared" si="23"/>
        <v>0</v>
      </c>
      <c r="Q247">
        <f t="shared" si="24"/>
        <v>0</v>
      </c>
      <c r="R247" t="b">
        <f t="shared" si="25"/>
        <v>1</v>
      </c>
      <c r="S247" t="b">
        <f t="shared" si="26"/>
        <v>0</v>
      </c>
      <c r="T247" t="b">
        <f t="shared" si="27"/>
        <v>1</v>
      </c>
    </row>
    <row r="248" spans="1:20" x14ac:dyDescent="0.2">
      <c r="A248">
        <v>1138</v>
      </c>
      <c r="C248">
        <v>2</v>
      </c>
      <c r="D248" t="s">
        <v>1551</v>
      </c>
      <c r="E248" t="s">
        <v>28</v>
      </c>
      <c r="F248">
        <v>22</v>
      </c>
      <c r="G248">
        <v>0</v>
      </c>
      <c r="H248">
        <v>0</v>
      </c>
      <c r="I248" t="s">
        <v>1329</v>
      </c>
      <c r="J248">
        <v>21</v>
      </c>
      <c r="L248" t="s">
        <v>23</v>
      </c>
      <c r="M248">
        <f t="shared" si="21"/>
        <v>0</v>
      </c>
      <c r="N248">
        <f t="shared" si="22"/>
        <v>2.0149999999999997</v>
      </c>
      <c r="O248">
        <v>0.67304727900000005</v>
      </c>
      <c r="P248">
        <f t="shared" si="23"/>
        <v>1</v>
      </c>
      <c r="Q248">
        <f t="shared" si="24"/>
        <v>0</v>
      </c>
      <c r="R248" t="b">
        <f t="shared" si="25"/>
        <v>0</v>
      </c>
      <c r="S248" t="b">
        <f t="shared" si="26"/>
        <v>0</v>
      </c>
      <c r="T248" t="b">
        <f t="shared" si="27"/>
        <v>0</v>
      </c>
    </row>
    <row r="249" spans="1:20" x14ac:dyDescent="0.2">
      <c r="A249">
        <v>1139</v>
      </c>
      <c r="C249">
        <v>2</v>
      </c>
      <c r="D249" t="s">
        <v>1552</v>
      </c>
      <c r="E249" t="s">
        <v>21</v>
      </c>
      <c r="F249">
        <v>42</v>
      </c>
      <c r="G249">
        <v>1</v>
      </c>
      <c r="H249">
        <v>1</v>
      </c>
      <c r="I249">
        <v>28220</v>
      </c>
      <c r="J249">
        <v>32.5</v>
      </c>
      <c r="L249" t="s">
        <v>23</v>
      </c>
      <c r="M249">
        <f t="shared" si="21"/>
        <v>1</v>
      </c>
      <c r="N249">
        <f t="shared" si="22"/>
        <v>-1.9689999999999999</v>
      </c>
      <c r="O249">
        <v>0.85458198699999999</v>
      </c>
      <c r="P249">
        <f t="shared" si="23"/>
        <v>1</v>
      </c>
      <c r="Q249">
        <f t="shared" si="24"/>
        <v>0</v>
      </c>
      <c r="R249" t="b">
        <f t="shared" si="25"/>
        <v>0</v>
      </c>
      <c r="S249" t="b">
        <f t="shared" si="26"/>
        <v>0</v>
      </c>
      <c r="T249" t="b">
        <f t="shared" si="27"/>
        <v>0</v>
      </c>
    </row>
    <row r="250" spans="1:20" x14ac:dyDescent="0.2">
      <c r="A250">
        <v>1140</v>
      </c>
      <c r="C250">
        <v>2</v>
      </c>
      <c r="D250" t="s">
        <v>1553</v>
      </c>
      <c r="E250" t="s">
        <v>28</v>
      </c>
      <c r="F250">
        <v>29</v>
      </c>
      <c r="G250">
        <v>1</v>
      </c>
      <c r="H250">
        <v>0</v>
      </c>
      <c r="I250">
        <v>26707</v>
      </c>
      <c r="J250">
        <v>26</v>
      </c>
      <c r="L250" t="s">
        <v>23</v>
      </c>
      <c r="M250">
        <f t="shared" si="21"/>
        <v>0</v>
      </c>
      <c r="N250">
        <f t="shared" si="22"/>
        <v>1.4009999999999994</v>
      </c>
      <c r="O250">
        <v>0.35525936299999999</v>
      </c>
      <c r="P250">
        <f t="shared" si="23"/>
        <v>0</v>
      </c>
      <c r="Q250">
        <f t="shared" si="24"/>
        <v>0</v>
      </c>
      <c r="R250" t="b">
        <f t="shared" si="25"/>
        <v>1</v>
      </c>
      <c r="S250" t="b">
        <f t="shared" si="26"/>
        <v>0</v>
      </c>
      <c r="T250" t="b">
        <f t="shared" si="27"/>
        <v>1</v>
      </c>
    </row>
    <row r="251" spans="1:20" x14ac:dyDescent="0.2">
      <c r="A251">
        <v>1141</v>
      </c>
      <c r="C251">
        <v>3</v>
      </c>
      <c r="D251" t="s">
        <v>1554</v>
      </c>
      <c r="E251" t="s">
        <v>28</v>
      </c>
      <c r="F251">
        <v>30.2</v>
      </c>
      <c r="G251">
        <v>1</v>
      </c>
      <c r="H251">
        <v>0</v>
      </c>
      <c r="I251">
        <v>2660</v>
      </c>
      <c r="J251">
        <v>14.4542</v>
      </c>
      <c r="L251" t="s">
        <v>31</v>
      </c>
      <c r="M251">
        <f t="shared" si="21"/>
        <v>0</v>
      </c>
      <c r="N251">
        <f t="shared" si="22"/>
        <v>0.17999999999999933</v>
      </c>
      <c r="O251">
        <v>8.5723973999999994E-2</v>
      </c>
      <c r="P251">
        <f t="shared" si="23"/>
        <v>0</v>
      </c>
      <c r="Q251">
        <f t="shared" si="24"/>
        <v>0</v>
      </c>
      <c r="R251" t="b">
        <f t="shared" si="25"/>
        <v>1</v>
      </c>
      <c r="S251" t="b">
        <f t="shared" si="26"/>
        <v>0</v>
      </c>
      <c r="T251" t="b">
        <f t="shared" si="27"/>
        <v>1</v>
      </c>
    </row>
    <row r="252" spans="1:20" x14ac:dyDescent="0.2">
      <c r="A252">
        <v>1142</v>
      </c>
      <c r="C252">
        <v>2</v>
      </c>
      <c r="D252" t="s">
        <v>1555</v>
      </c>
      <c r="E252" t="s">
        <v>28</v>
      </c>
      <c r="F252">
        <v>0.92</v>
      </c>
      <c r="G252">
        <v>1</v>
      </c>
      <c r="H252">
        <v>2</v>
      </c>
      <c r="I252" t="s">
        <v>130</v>
      </c>
      <c r="J252">
        <v>27.75</v>
      </c>
      <c r="L252" t="s">
        <v>23</v>
      </c>
      <c r="M252">
        <f t="shared" si="21"/>
        <v>0</v>
      </c>
      <c r="N252">
        <f t="shared" si="22"/>
        <v>2.3601999999999994</v>
      </c>
      <c r="O252">
        <v>9.6738556000000003E-2</v>
      </c>
      <c r="P252">
        <f t="shared" si="23"/>
        <v>0</v>
      </c>
      <c r="Q252">
        <f t="shared" si="24"/>
        <v>0</v>
      </c>
      <c r="R252" t="b">
        <f t="shared" si="25"/>
        <v>1</v>
      </c>
      <c r="S252" t="b">
        <f t="shared" si="26"/>
        <v>0</v>
      </c>
      <c r="T252" t="b">
        <f t="shared" si="27"/>
        <v>1</v>
      </c>
    </row>
    <row r="253" spans="1:20" x14ac:dyDescent="0.2">
      <c r="A253">
        <v>1143</v>
      </c>
      <c r="C253">
        <v>3</v>
      </c>
      <c r="D253" t="s">
        <v>1556</v>
      </c>
      <c r="E253" t="s">
        <v>21</v>
      </c>
      <c r="F253">
        <v>20</v>
      </c>
      <c r="G253">
        <v>0</v>
      </c>
      <c r="H253">
        <v>0</v>
      </c>
      <c r="I253" t="s">
        <v>1557</v>
      </c>
      <c r="J253">
        <v>7.9249999999999998</v>
      </c>
      <c r="L253" t="s">
        <v>23</v>
      </c>
      <c r="M253">
        <f t="shared" si="21"/>
        <v>1</v>
      </c>
      <c r="N253">
        <f t="shared" si="22"/>
        <v>-1.8460000000000001</v>
      </c>
      <c r="O253">
        <v>0.536435302</v>
      </c>
      <c r="P253">
        <f t="shared" si="23"/>
        <v>1</v>
      </c>
      <c r="Q253">
        <f t="shared" si="24"/>
        <v>0</v>
      </c>
      <c r="R253" t="b">
        <f t="shared" si="25"/>
        <v>0</v>
      </c>
      <c r="S253" t="b">
        <f t="shared" si="26"/>
        <v>0</v>
      </c>
      <c r="T253" t="b">
        <f t="shared" si="27"/>
        <v>0</v>
      </c>
    </row>
    <row r="254" spans="1:20" x14ac:dyDescent="0.2">
      <c r="A254">
        <v>1144</v>
      </c>
      <c r="C254">
        <v>1</v>
      </c>
      <c r="D254" t="s">
        <v>1558</v>
      </c>
      <c r="E254" t="s">
        <v>21</v>
      </c>
      <c r="F254">
        <v>27</v>
      </c>
      <c r="G254">
        <v>1</v>
      </c>
      <c r="H254">
        <v>0</v>
      </c>
      <c r="I254">
        <v>13508</v>
      </c>
      <c r="J254">
        <v>136.7792</v>
      </c>
      <c r="K254" t="s">
        <v>1559</v>
      </c>
      <c r="L254" t="s">
        <v>31</v>
      </c>
      <c r="M254">
        <f t="shared" si="21"/>
        <v>1</v>
      </c>
      <c r="N254">
        <f t="shared" si="22"/>
        <v>-0.11400000000000027</v>
      </c>
      <c r="O254">
        <v>0.23505219599999999</v>
      </c>
      <c r="P254">
        <f t="shared" si="23"/>
        <v>0</v>
      </c>
      <c r="Q254">
        <f t="shared" si="24"/>
        <v>0</v>
      </c>
      <c r="R254" t="b">
        <f t="shared" si="25"/>
        <v>1</v>
      </c>
      <c r="S254" t="b">
        <f t="shared" si="26"/>
        <v>0</v>
      </c>
      <c r="T254" t="b">
        <f t="shared" si="27"/>
        <v>1</v>
      </c>
    </row>
    <row r="255" spans="1:20" x14ac:dyDescent="0.2">
      <c r="A255">
        <v>1145</v>
      </c>
      <c r="C255">
        <v>3</v>
      </c>
      <c r="D255" t="s">
        <v>1560</v>
      </c>
      <c r="E255" t="s">
        <v>21</v>
      </c>
      <c r="F255">
        <v>24</v>
      </c>
      <c r="G255">
        <v>0</v>
      </c>
      <c r="H255">
        <v>0</v>
      </c>
      <c r="I255">
        <v>7266</v>
      </c>
      <c r="J255">
        <v>9.3249999999999993</v>
      </c>
      <c r="L255" t="s">
        <v>23</v>
      </c>
      <c r="M255">
        <f t="shared" si="21"/>
        <v>1</v>
      </c>
      <c r="N255">
        <f t="shared" si="22"/>
        <v>-2.0060000000000002</v>
      </c>
      <c r="O255">
        <v>7.0436731000000002E-2</v>
      </c>
      <c r="P255">
        <f t="shared" si="23"/>
        <v>0</v>
      </c>
      <c r="Q255">
        <f t="shared" si="24"/>
        <v>0</v>
      </c>
      <c r="R255" t="b">
        <f t="shared" si="25"/>
        <v>1</v>
      </c>
      <c r="S255" t="b">
        <f t="shared" si="26"/>
        <v>0</v>
      </c>
      <c r="T255" t="b">
        <f t="shared" si="27"/>
        <v>1</v>
      </c>
    </row>
    <row r="256" spans="1:20" x14ac:dyDescent="0.2">
      <c r="A256">
        <v>1146</v>
      </c>
      <c r="C256">
        <v>3</v>
      </c>
      <c r="D256" t="s">
        <v>1561</v>
      </c>
      <c r="E256" t="s">
        <v>21</v>
      </c>
      <c r="F256">
        <v>32.5</v>
      </c>
      <c r="G256">
        <v>0</v>
      </c>
      <c r="H256">
        <v>0</v>
      </c>
      <c r="I256">
        <v>345775</v>
      </c>
      <c r="J256">
        <v>9.5</v>
      </c>
      <c r="L256" t="s">
        <v>23</v>
      </c>
      <c r="M256">
        <f t="shared" si="21"/>
        <v>1</v>
      </c>
      <c r="N256">
        <f t="shared" si="22"/>
        <v>-2.3460000000000001</v>
      </c>
      <c r="O256">
        <v>0.47951147900000002</v>
      </c>
      <c r="P256">
        <f t="shared" si="23"/>
        <v>0</v>
      </c>
      <c r="Q256">
        <f t="shared" si="24"/>
        <v>0</v>
      </c>
      <c r="R256" t="b">
        <f t="shared" si="25"/>
        <v>1</v>
      </c>
      <c r="S256" t="b">
        <f t="shared" si="26"/>
        <v>0</v>
      </c>
      <c r="T256" t="b">
        <f t="shared" si="27"/>
        <v>1</v>
      </c>
    </row>
    <row r="257" spans="1:20" x14ac:dyDescent="0.2">
      <c r="A257">
        <v>1147</v>
      </c>
      <c r="C257">
        <v>3</v>
      </c>
      <c r="D257" t="s">
        <v>1562</v>
      </c>
      <c r="E257" t="s">
        <v>21</v>
      </c>
      <c r="F257">
        <v>30.2</v>
      </c>
      <c r="G257">
        <v>0</v>
      </c>
      <c r="H257">
        <v>0</v>
      </c>
      <c r="I257" t="s">
        <v>1563</v>
      </c>
      <c r="J257">
        <v>7.55</v>
      </c>
      <c r="L257" t="s">
        <v>23</v>
      </c>
      <c r="M257">
        <f t="shared" si="21"/>
        <v>1</v>
      </c>
      <c r="N257">
        <f t="shared" si="22"/>
        <v>-2.2540000000000004</v>
      </c>
      <c r="O257">
        <v>0.59820704400000002</v>
      </c>
      <c r="P257">
        <f t="shared" si="23"/>
        <v>1</v>
      </c>
      <c r="Q257">
        <f t="shared" si="24"/>
        <v>0</v>
      </c>
      <c r="R257" t="b">
        <f t="shared" si="25"/>
        <v>0</v>
      </c>
      <c r="S257" t="b">
        <f t="shared" si="26"/>
        <v>0</v>
      </c>
      <c r="T257" t="b">
        <f t="shared" si="27"/>
        <v>0</v>
      </c>
    </row>
    <row r="258" spans="1:20" x14ac:dyDescent="0.2">
      <c r="A258">
        <v>1148</v>
      </c>
      <c r="C258">
        <v>3</v>
      </c>
      <c r="D258" t="s">
        <v>1564</v>
      </c>
      <c r="E258" t="s">
        <v>21</v>
      </c>
      <c r="F258">
        <v>30.2</v>
      </c>
      <c r="G258">
        <v>0</v>
      </c>
      <c r="H258">
        <v>0</v>
      </c>
      <c r="I258" t="s">
        <v>1565</v>
      </c>
      <c r="J258">
        <v>7.75</v>
      </c>
      <c r="L258" t="s">
        <v>47</v>
      </c>
      <c r="M258">
        <f t="shared" si="21"/>
        <v>1</v>
      </c>
      <c r="N258">
        <f t="shared" si="22"/>
        <v>-2.2540000000000004</v>
      </c>
      <c r="O258">
        <v>0.94684886400000001</v>
      </c>
      <c r="P258">
        <f t="shared" si="23"/>
        <v>1</v>
      </c>
      <c r="Q258">
        <f t="shared" si="24"/>
        <v>0</v>
      </c>
      <c r="R258" t="b">
        <f t="shared" si="25"/>
        <v>0</v>
      </c>
      <c r="S258" t="b">
        <f t="shared" si="26"/>
        <v>0</v>
      </c>
      <c r="T258" t="b">
        <f t="shared" si="27"/>
        <v>0</v>
      </c>
    </row>
    <row r="259" spans="1:20" x14ac:dyDescent="0.2">
      <c r="A259">
        <v>1149</v>
      </c>
      <c r="C259">
        <v>3</v>
      </c>
      <c r="D259" t="s">
        <v>1566</v>
      </c>
      <c r="E259" t="s">
        <v>21</v>
      </c>
      <c r="F259">
        <v>28</v>
      </c>
      <c r="G259">
        <v>0</v>
      </c>
      <c r="H259">
        <v>0</v>
      </c>
      <c r="I259">
        <v>363611</v>
      </c>
      <c r="J259">
        <v>8.0500000000000007</v>
      </c>
      <c r="L259" t="s">
        <v>23</v>
      </c>
      <c r="M259">
        <f t="shared" ref="M259:M322" si="28">IF(E259="male",1,0)</f>
        <v>1</v>
      </c>
      <c r="N259">
        <f t="shared" ref="N259:N322" si="29">$Y$3+F259*$Y$4+H259*$Y$5+C259*$Y$6+M259*$Y$7+G259*$Y$8</f>
        <v>-2.1660000000000004</v>
      </c>
      <c r="O259">
        <v>0.94624170200000002</v>
      </c>
      <c r="P259">
        <f t="shared" ref="P259:P322" si="30">IF(O259&gt;=0.5,1,0)</f>
        <v>1</v>
      </c>
      <c r="Q259">
        <f t="shared" ref="Q259:Q322" si="31">B259</f>
        <v>0</v>
      </c>
      <c r="R259" t="b">
        <f t="shared" ref="R259:R322" si="32">P259=Q259</f>
        <v>0</v>
      </c>
      <c r="S259" t="b">
        <f t="shared" ref="S259:S322" si="33">AND(P259,Q259)</f>
        <v>0</v>
      </c>
      <c r="T259" t="b">
        <f t="shared" ref="T259:T322" si="34">AND(P259=0,Q259=0)</f>
        <v>0</v>
      </c>
    </row>
    <row r="260" spans="1:20" x14ac:dyDescent="0.2">
      <c r="A260">
        <v>1150</v>
      </c>
      <c r="C260">
        <v>2</v>
      </c>
      <c r="D260" t="s">
        <v>1567</v>
      </c>
      <c r="E260" t="s">
        <v>28</v>
      </c>
      <c r="F260">
        <v>19</v>
      </c>
      <c r="G260">
        <v>0</v>
      </c>
      <c r="H260">
        <v>0</v>
      </c>
      <c r="I260">
        <v>28404</v>
      </c>
      <c r="J260">
        <v>13</v>
      </c>
      <c r="L260" t="s">
        <v>23</v>
      </c>
      <c r="M260">
        <f t="shared" si="28"/>
        <v>0</v>
      </c>
      <c r="N260">
        <f t="shared" si="29"/>
        <v>2.1349999999999998</v>
      </c>
      <c r="O260">
        <v>0.93511178100000003</v>
      </c>
      <c r="P260">
        <f t="shared" si="30"/>
        <v>1</v>
      </c>
      <c r="Q260">
        <f t="shared" si="31"/>
        <v>0</v>
      </c>
      <c r="R260" t="b">
        <f t="shared" si="32"/>
        <v>0</v>
      </c>
      <c r="S260" t="b">
        <f t="shared" si="33"/>
        <v>0</v>
      </c>
      <c r="T260" t="b">
        <f t="shared" si="34"/>
        <v>0</v>
      </c>
    </row>
    <row r="261" spans="1:20" x14ac:dyDescent="0.2">
      <c r="A261">
        <v>1151</v>
      </c>
      <c r="C261">
        <v>3</v>
      </c>
      <c r="D261" t="s">
        <v>1568</v>
      </c>
      <c r="E261" t="s">
        <v>21</v>
      </c>
      <c r="F261">
        <v>21</v>
      </c>
      <c r="G261">
        <v>0</v>
      </c>
      <c r="H261">
        <v>0</v>
      </c>
      <c r="I261">
        <v>345501</v>
      </c>
      <c r="J261">
        <v>7.7750000000000004</v>
      </c>
      <c r="L261" t="s">
        <v>23</v>
      </c>
      <c r="M261">
        <f t="shared" si="28"/>
        <v>1</v>
      </c>
      <c r="N261">
        <f t="shared" si="29"/>
        <v>-1.8860000000000001</v>
      </c>
      <c r="O261">
        <v>0.69274841700000001</v>
      </c>
      <c r="P261">
        <f t="shared" si="30"/>
        <v>1</v>
      </c>
      <c r="Q261">
        <f t="shared" si="31"/>
        <v>0</v>
      </c>
      <c r="R261" t="b">
        <f t="shared" si="32"/>
        <v>0</v>
      </c>
      <c r="S261" t="b">
        <f t="shared" si="33"/>
        <v>0</v>
      </c>
      <c r="T261" t="b">
        <f t="shared" si="34"/>
        <v>0</v>
      </c>
    </row>
    <row r="262" spans="1:20" x14ac:dyDescent="0.2">
      <c r="A262">
        <v>1152</v>
      </c>
      <c r="C262">
        <v>3</v>
      </c>
      <c r="D262" t="s">
        <v>1569</v>
      </c>
      <c r="E262" t="s">
        <v>21</v>
      </c>
      <c r="F262">
        <v>36.5</v>
      </c>
      <c r="G262">
        <v>1</v>
      </c>
      <c r="H262">
        <v>0</v>
      </c>
      <c r="I262">
        <v>345572</v>
      </c>
      <c r="J262">
        <v>17.399999999999999</v>
      </c>
      <c r="L262" t="s">
        <v>23</v>
      </c>
      <c r="M262">
        <f t="shared" si="28"/>
        <v>1</v>
      </c>
      <c r="N262">
        <f t="shared" si="29"/>
        <v>-2.8400000000000003</v>
      </c>
      <c r="O262">
        <v>9.6738556000000003E-2</v>
      </c>
      <c r="P262">
        <f t="shared" si="30"/>
        <v>0</v>
      </c>
      <c r="Q262">
        <f t="shared" si="31"/>
        <v>0</v>
      </c>
      <c r="R262" t="b">
        <f t="shared" si="32"/>
        <v>1</v>
      </c>
      <c r="S262" t="b">
        <f t="shared" si="33"/>
        <v>0</v>
      </c>
      <c r="T262" t="b">
        <f t="shared" si="34"/>
        <v>1</v>
      </c>
    </row>
    <row r="263" spans="1:20" x14ac:dyDescent="0.2">
      <c r="A263">
        <v>1153</v>
      </c>
      <c r="C263">
        <v>3</v>
      </c>
      <c r="D263" t="s">
        <v>1570</v>
      </c>
      <c r="E263" t="s">
        <v>21</v>
      </c>
      <c r="F263">
        <v>21</v>
      </c>
      <c r="G263">
        <v>0</v>
      </c>
      <c r="H263">
        <v>0</v>
      </c>
      <c r="I263">
        <v>350410</v>
      </c>
      <c r="J263">
        <v>7.8541999999999996</v>
      </c>
      <c r="L263" t="s">
        <v>23</v>
      </c>
      <c r="M263">
        <f t="shared" si="28"/>
        <v>1</v>
      </c>
      <c r="N263">
        <f t="shared" si="29"/>
        <v>-1.8860000000000001</v>
      </c>
      <c r="O263">
        <v>6.500968E-2</v>
      </c>
      <c r="P263">
        <f t="shared" si="30"/>
        <v>0</v>
      </c>
      <c r="Q263">
        <f t="shared" si="31"/>
        <v>0</v>
      </c>
      <c r="R263" t="b">
        <f t="shared" si="32"/>
        <v>1</v>
      </c>
      <c r="S263" t="b">
        <f t="shared" si="33"/>
        <v>0</v>
      </c>
      <c r="T263" t="b">
        <f t="shared" si="34"/>
        <v>1</v>
      </c>
    </row>
    <row r="264" spans="1:20" x14ac:dyDescent="0.2">
      <c r="A264">
        <v>1154</v>
      </c>
      <c r="C264">
        <v>2</v>
      </c>
      <c r="D264" t="s">
        <v>1571</v>
      </c>
      <c r="E264" t="s">
        <v>28</v>
      </c>
      <c r="F264">
        <v>29</v>
      </c>
      <c r="G264">
        <v>0</v>
      </c>
      <c r="H264">
        <v>2</v>
      </c>
      <c r="I264">
        <v>29103</v>
      </c>
      <c r="J264">
        <v>23</v>
      </c>
      <c r="L264" t="s">
        <v>23</v>
      </c>
      <c r="M264">
        <f t="shared" si="28"/>
        <v>0</v>
      </c>
      <c r="N264">
        <f t="shared" si="29"/>
        <v>1.5709999999999993</v>
      </c>
      <c r="O264">
        <v>0.23218755799999999</v>
      </c>
      <c r="P264">
        <f t="shared" si="30"/>
        <v>0</v>
      </c>
      <c r="Q264">
        <f t="shared" si="31"/>
        <v>0</v>
      </c>
      <c r="R264" t="b">
        <f t="shared" si="32"/>
        <v>1</v>
      </c>
      <c r="S264" t="b">
        <f t="shared" si="33"/>
        <v>0</v>
      </c>
      <c r="T264" t="b">
        <f t="shared" si="34"/>
        <v>1</v>
      </c>
    </row>
    <row r="265" spans="1:20" x14ac:dyDescent="0.2">
      <c r="A265">
        <v>1155</v>
      </c>
      <c r="C265">
        <v>3</v>
      </c>
      <c r="D265" t="s">
        <v>1572</v>
      </c>
      <c r="E265" t="s">
        <v>28</v>
      </c>
      <c r="F265">
        <v>1</v>
      </c>
      <c r="G265">
        <v>1</v>
      </c>
      <c r="H265">
        <v>1</v>
      </c>
      <c r="I265">
        <v>350405</v>
      </c>
      <c r="J265">
        <v>12.183299999999999</v>
      </c>
      <c r="L265" t="s">
        <v>23</v>
      </c>
      <c r="M265">
        <f t="shared" si="28"/>
        <v>0</v>
      </c>
      <c r="N265">
        <f t="shared" si="29"/>
        <v>1.2659999999999996</v>
      </c>
      <c r="O265">
        <v>0.42555748300000001</v>
      </c>
      <c r="P265">
        <f t="shared" si="30"/>
        <v>0</v>
      </c>
      <c r="Q265">
        <f t="shared" si="31"/>
        <v>0</v>
      </c>
      <c r="R265" t="b">
        <f t="shared" si="32"/>
        <v>1</v>
      </c>
      <c r="S265" t="b">
        <f t="shared" si="33"/>
        <v>0</v>
      </c>
      <c r="T265" t="b">
        <f t="shared" si="34"/>
        <v>1</v>
      </c>
    </row>
    <row r="266" spans="1:20" x14ac:dyDescent="0.2">
      <c r="A266">
        <v>1156</v>
      </c>
      <c r="C266">
        <v>2</v>
      </c>
      <c r="D266" t="s">
        <v>1573</v>
      </c>
      <c r="E266" t="s">
        <v>21</v>
      </c>
      <c r="F266">
        <v>30</v>
      </c>
      <c r="G266">
        <v>0</v>
      </c>
      <c r="H266">
        <v>0</v>
      </c>
      <c r="I266" t="s">
        <v>1574</v>
      </c>
      <c r="J266">
        <v>12.737500000000001</v>
      </c>
      <c r="L266" t="s">
        <v>31</v>
      </c>
      <c r="M266">
        <f t="shared" si="28"/>
        <v>1</v>
      </c>
      <c r="N266">
        <f t="shared" si="29"/>
        <v>-1.0730000000000004</v>
      </c>
      <c r="O266">
        <v>0.63041556399999998</v>
      </c>
      <c r="P266">
        <f t="shared" si="30"/>
        <v>1</v>
      </c>
      <c r="Q266">
        <f t="shared" si="31"/>
        <v>0</v>
      </c>
      <c r="R266" t="b">
        <f t="shared" si="32"/>
        <v>0</v>
      </c>
      <c r="S266" t="b">
        <f t="shared" si="33"/>
        <v>0</v>
      </c>
      <c r="T266" t="b">
        <f t="shared" si="34"/>
        <v>0</v>
      </c>
    </row>
    <row r="267" spans="1:20" x14ac:dyDescent="0.2">
      <c r="A267">
        <v>1157</v>
      </c>
      <c r="C267">
        <v>3</v>
      </c>
      <c r="D267" t="s">
        <v>1575</v>
      </c>
      <c r="E267" t="s">
        <v>21</v>
      </c>
      <c r="F267">
        <v>30.2</v>
      </c>
      <c r="G267">
        <v>0</v>
      </c>
      <c r="H267">
        <v>0</v>
      </c>
      <c r="I267">
        <v>349235</v>
      </c>
      <c r="J267">
        <v>7.8958000000000004</v>
      </c>
      <c r="L267" t="s">
        <v>23</v>
      </c>
      <c r="M267">
        <f t="shared" si="28"/>
        <v>1</v>
      </c>
      <c r="N267">
        <f t="shared" si="29"/>
        <v>-2.2540000000000004</v>
      </c>
      <c r="O267">
        <v>0.211985269</v>
      </c>
      <c r="P267">
        <f t="shared" si="30"/>
        <v>0</v>
      </c>
      <c r="Q267">
        <f t="shared" si="31"/>
        <v>0</v>
      </c>
      <c r="R267" t="b">
        <f t="shared" si="32"/>
        <v>1</v>
      </c>
      <c r="S267" t="b">
        <f t="shared" si="33"/>
        <v>0</v>
      </c>
      <c r="T267" t="b">
        <f t="shared" si="34"/>
        <v>1</v>
      </c>
    </row>
    <row r="268" spans="1:20" x14ac:dyDescent="0.2">
      <c r="A268">
        <v>1158</v>
      </c>
      <c r="C268">
        <v>1</v>
      </c>
      <c r="D268" t="s">
        <v>1576</v>
      </c>
      <c r="E268" t="s">
        <v>21</v>
      </c>
      <c r="F268">
        <v>30.2</v>
      </c>
      <c r="G268">
        <v>0</v>
      </c>
      <c r="H268">
        <v>0</v>
      </c>
      <c r="I268">
        <v>112051</v>
      </c>
      <c r="J268">
        <v>0</v>
      </c>
      <c r="L268" t="s">
        <v>23</v>
      </c>
      <c r="M268">
        <f t="shared" si="28"/>
        <v>1</v>
      </c>
      <c r="N268">
        <f t="shared" si="29"/>
        <v>9.1999999999999638E-2</v>
      </c>
      <c r="O268">
        <v>4.2942559999999998E-2</v>
      </c>
      <c r="P268">
        <f t="shared" si="30"/>
        <v>0</v>
      </c>
      <c r="Q268">
        <f t="shared" si="31"/>
        <v>0</v>
      </c>
      <c r="R268" t="b">
        <f t="shared" si="32"/>
        <v>1</v>
      </c>
      <c r="S268" t="b">
        <f t="shared" si="33"/>
        <v>0</v>
      </c>
      <c r="T268" t="b">
        <f t="shared" si="34"/>
        <v>1</v>
      </c>
    </row>
    <row r="269" spans="1:20" x14ac:dyDescent="0.2">
      <c r="A269">
        <v>1159</v>
      </c>
      <c r="C269">
        <v>3</v>
      </c>
      <c r="D269" t="s">
        <v>1577</v>
      </c>
      <c r="E269" t="s">
        <v>21</v>
      </c>
      <c r="F269">
        <v>30.2</v>
      </c>
      <c r="G269">
        <v>0</v>
      </c>
      <c r="H269">
        <v>0</v>
      </c>
      <c r="I269" t="s">
        <v>1578</v>
      </c>
      <c r="J269">
        <v>7.55</v>
      </c>
      <c r="L269" t="s">
        <v>23</v>
      </c>
      <c r="M269">
        <f t="shared" si="28"/>
        <v>1</v>
      </c>
      <c r="N269">
        <f t="shared" si="29"/>
        <v>-2.2540000000000004</v>
      </c>
      <c r="O269">
        <v>8.4710566000000001E-2</v>
      </c>
      <c r="P269">
        <f t="shared" si="30"/>
        <v>0</v>
      </c>
      <c r="Q269">
        <f t="shared" si="31"/>
        <v>0</v>
      </c>
      <c r="R269" t="b">
        <f t="shared" si="32"/>
        <v>1</v>
      </c>
      <c r="S269" t="b">
        <f t="shared" si="33"/>
        <v>0</v>
      </c>
      <c r="T269" t="b">
        <f t="shared" si="34"/>
        <v>1</v>
      </c>
    </row>
    <row r="270" spans="1:20" x14ac:dyDescent="0.2">
      <c r="A270">
        <v>1160</v>
      </c>
      <c r="C270">
        <v>3</v>
      </c>
      <c r="D270" t="s">
        <v>1579</v>
      </c>
      <c r="E270" t="s">
        <v>28</v>
      </c>
      <c r="F270">
        <v>30.2</v>
      </c>
      <c r="G270">
        <v>0</v>
      </c>
      <c r="H270">
        <v>0</v>
      </c>
      <c r="I270" t="s">
        <v>1580</v>
      </c>
      <c r="J270">
        <v>8.0500000000000007</v>
      </c>
      <c r="L270" t="s">
        <v>23</v>
      </c>
      <c r="M270">
        <f t="shared" si="28"/>
        <v>0</v>
      </c>
      <c r="N270">
        <f t="shared" si="29"/>
        <v>0.51399999999999935</v>
      </c>
      <c r="O270">
        <v>0.84104178799999996</v>
      </c>
      <c r="P270">
        <f t="shared" si="30"/>
        <v>1</v>
      </c>
      <c r="Q270">
        <f t="shared" si="31"/>
        <v>0</v>
      </c>
      <c r="R270" t="b">
        <f t="shared" si="32"/>
        <v>0</v>
      </c>
      <c r="S270" t="b">
        <f t="shared" si="33"/>
        <v>0</v>
      </c>
      <c r="T270" t="b">
        <f t="shared" si="34"/>
        <v>0</v>
      </c>
    </row>
    <row r="271" spans="1:20" x14ac:dyDescent="0.2">
      <c r="A271">
        <v>1161</v>
      </c>
      <c r="C271">
        <v>3</v>
      </c>
      <c r="D271" t="s">
        <v>1581</v>
      </c>
      <c r="E271" t="s">
        <v>21</v>
      </c>
      <c r="F271">
        <v>17</v>
      </c>
      <c r="G271">
        <v>0</v>
      </c>
      <c r="H271">
        <v>0</v>
      </c>
      <c r="I271">
        <v>315095</v>
      </c>
      <c r="J271">
        <v>8.6624999999999996</v>
      </c>
      <c r="L271" t="s">
        <v>23</v>
      </c>
      <c r="M271">
        <f t="shared" si="28"/>
        <v>1</v>
      </c>
      <c r="N271">
        <f t="shared" si="29"/>
        <v>-1.726</v>
      </c>
      <c r="O271">
        <v>0.93511178100000003</v>
      </c>
      <c r="P271">
        <f t="shared" si="30"/>
        <v>1</v>
      </c>
      <c r="Q271">
        <f t="shared" si="31"/>
        <v>0</v>
      </c>
      <c r="R271" t="b">
        <f t="shared" si="32"/>
        <v>0</v>
      </c>
      <c r="S271" t="b">
        <f t="shared" si="33"/>
        <v>0</v>
      </c>
      <c r="T271" t="b">
        <f t="shared" si="34"/>
        <v>0</v>
      </c>
    </row>
    <row r="272" spans="1:20" x14ac:dyDescent="0.2">
      <c r="A272">
        <v>1162</v>
      </c>
      <c r="C272">
        <v>1</v>
      </c>
      <c r="D272" t="s">
        <v>1582</v>
      </c>
      <c r="E272" t="s">
        <v>21</v>
      </c>
      <c r="F272">
        <v>46</v>
      </c>
      <c r="G272">
        <v>0</v>
      </c>
      <c r="H272">
        <v>0</v>
      </c>
      <c r="I272">
        <v>13050</v>
      </c>
      <c r="J272">
        <v>75.241699999999994</v>
      </c>
      <c r="K272" t="s">
        <v>1396</v>
      </c>
      <c r="L272" t="s">
        <v>31</v>
      </c>
      <c r="M272">
        <f t="shared" si="28"/>
        <v>1</v>
      </c>
      <c r="N272">
        <f t="shared" si="29"/>
        <v>-0.54</v>
      </c>
      <c r="O272">
        <v>0.52797076700000001</v>
      </c>
      <c r="P272">
        <f t="shared" si="30"/>
        <v>1</v>
      </c>
      <c r="Q272">
        <f t="shared" si="31"/>
        <v>0</v>
      </c>
      <c r="R272" t="b">
        <f t="shared" si="32"/>
        <v>0</v>
      </c>
      <c r="S272" t="b">
        <f t="shared" si="33"/>
        <v>0</v>
      </c>
      <c r="T272" t="b">
        <f t="shared" si="34"/>
        <v>0</v>
      </c>
    </row>
    <row r="273" spans="1:20" x14ac:dyDescent="0.2">
      <c r="A273">
        <v>1163</v>
      </c>
      <c r="C273">
        <v>3</v>
      </c>
      <c r="D273" t="s">
        <v>1583</v>
      </c>
      <c r="E273" t="s">
        <v>21</v>
      </c>
      <c r="F273">
        <v>30.2</v>
      </c>
      <c r="G273">
        <v>0</v>
      </c>
      <c r="H273">
        <v>0</v>
      </c>
      <c r="I273">
        <v>368573</v>
      </c>
      <c r="J273">
        <v>7.75</v>
      </c>
      <c r="L273" t="s">
        <v>47</v>
      </c>
      <c r="M273">
        <f t="shared" si="28"/>
        <v>1</v>
      </c>
      <c r="N273">
        <f t="shared" si="29"/>
        <v>-2.2540000000000004</v>
      </c>
      <c r="O273">
        <v>0.114457183</v>
      </c>
      <c r="P273">
        <f t="shared" si="30"/>
        <v>0</v>
      </c>
      <c r="Q273">
        <f t="shared" si="31"/>
        <v>0</v>
      </c>
      <c r="R273" t="b">
        <f t="shared" si="32"/>
        <v>1</v>
      </c>
      <c r="S273" t="b">
        <f t="shared" si="33"/>
        <v>0</v>
      </c>
      <c r="T273" t="b">
        <f t="shared" si="34"/>
        <v>1</v>
      </c>
    </row>
    <row r="274" spans="1:20" x14ac:dyDescent="0.2">
      <c r="A274">
        <v>1164</v>
      </c>
      <c r="C274">
        <v>1</v>
      </c>
      <c r="D274" t="s">
        <v>1584</v>
      </c>
      <c r="E274" t="s">
        <v>28</v>
      </c>
      <c r="F274">
        <v>26</v>
      </c>
      <c r="G274">
        <v>1</v>
      </c>
      <c r="H274">
        <v>0</v>
      </c>
      <c r="I274">
        <v>13508</v>
      </c>
      <c r="J274">
        <v>136.7792</v>
      </c>
      <c r="K274" t="s">
        <v>1559</v>
      </c>
      <c r="L274" t="s">
        <v>31</v>
      </c>
      <c r="M274">
        <f t="shared" si="28"/>
        <v>0</v>
      </c>
      <c r="N274">
        <f t="shared" si="29"/>
        <v>2.6939999999999995</v>
      </c>
      <c r="O274">
        <v>0.76368685199999997</v>
      </c>
      <c r="P274">
        <f t="shared" si="30"/>
        <v>1</v>
      </c>
      <c r="Q274">
        <f t="shared" si="31"/>
        <v>0</v>
      </c>
      <c r="R274" t="b">
        <f t="shared" si="32"/>
        <v>0</v>
      </c>
      <c r="S274" t="b">
        <f t="shared" si="33"/>
        <v>0</v>
      </c>
      <c r="T274" t="b">
        <f t="shared" si="34"/>
        <v>0</v>
      </c>
    </row>
    <row r="275" spans="1:20" x14ac:dyDescent="0.2">
      <c r="A275">
        <v>1165</v>
      </c>
      <c r="C275">
        <v>3</v>
      </c>
      <c r="D275" t="s">
        <v>1585</v>
      </c>
      <c r="E275" t="s">
        <v>28</v>
      </c>
      <c r="F275">
        <v>30.2</v>
      </c>
      <c r="G275">
        <v>1</v>
      </c>
      <c r="H275">
        <v>0</v>
      </c>
      <c r="I275">
        <v>370371</v>
      </c>
      <c r="J275">
        <v>15.5</v>
      </c>
      <c r="L275" t="s">
        <v>47</v>
      </c>
      <c r="M275">
        <f t="shared" si="28"/>
        <v>0</v>
      </c>
      <c r="N275">
        <f t="shared" si="29"/>
        <v>0.17999999999999933</v>
      </c>
      <c r="O275">
        <v>0.43487212800000002</v>
      </c>
      <c r="P275">
        <f t="shared" si="30"/>
        <v>0</v>
      </c>
      <c r="Q275">
        <f t="shared" si="31"/>
        <v>0</v>
      </c>
      <c r="R275" t="b">
        <f t="shared" si="32"/>
        <v>1</v>
      </c>
      <c r="S275" t="b">
        <f t="shared" si="33"/>
        <v>0</v>
      </c>
      <c r="T275" t="b">
        <f t="shared" si="34"/>
        <v>1</v>
      </c>
    </row>
    <row r="276" spans="1:20" x14ac:dyDescent="0.2">
      <c r="A276">
        <v>1166</v>
      </c>
      <c r="C276">
        <v>3</v>
      </c>
      <c r="D276" t="s">
        <v>1586</v>
      </c>
      <c r="E276" t="s">
        <v>21</v>
      </c>
      <c r="F276">
        <v>30.2</v>
      </c>
      <c r="G276">
        <v>0</v>
      </c>
      <c r="H276">
        <v>0</v>
      </c>
      <c r="I276">
        <v>2676</v>
      </c>
      <c r="J276">
        <v>7.2249999999999996</v>
      </c>
      <c r="L276" t="s">
        <v>31</v>
      </c>
      <c r="M276">
        <f t="shared" si="28"/>
        <v>1</v>
      </c>
      <c r="N276">
        <f t="shared" si="29"/>
        <v>-2.2540000000000004</v>
      </c>
      <c r="O276">
        <v>0.63041556399999998</v>
      </c>
      <c r="P276">
        <f t="shared" si="30"/>
        <v>1</v>
      </c>
      <c r="Q276">
        <f t="shared" si="31"/>
        <v>0</v>
      </c>
      <c r="R276" t="b">
        <f t="shared" si="32"/>
        <v>0</v>
      </c>
      <c r="S276" t="b">
        <f t="shared" si="33"/>
        <v>0</v>
      </c>
      <c r="T276" t="b">
        <f t="shared" si="34"/>
        <v>0</v>
      </c>
    </row>
    <row r="277" spans="1:20" x14ac:dyDescent="0.2">
      <c r="A277">
        <v>1167</v>
      </c>
      <c r="C277">
        <v>2</v>
      </c>
      <c r="D277" t="s">
        <v>1587</v>
      </c>
      <c r="E277" t="s">
        <v>28</v>
      </c>
      <c r="F277">
        <v>20</v>
      </c>
      <c r="G277">
        <v>1</v>
      </c>
      <c r="H277">
        <v>0</v>
      </c>
      <c r="I277">
        <v>236853</v>
      </c>
      <c r="J277">
        <v>26</v>
      </c>
      <c r="L277" t="s">
        <v>23</v>
      </c>
      <c r="M277">
        <f t="shared" si="28"/>
        <v>0</v>
      </c>
      <c r="N277">
        <f t="shared" si="29"/>
        <v>1.7609999999999997</v>
      </c>
      <c r="O277">
        <v>0.77100593799999995</v>
      </c>
      <c r="P277">
        <f t="shared" si="30"/>
        <v>1</v>
      </c>
      <c r="Q277">
        <f t="shared" si="31"/>
        <v>0</v>
      </c>
      <c r="R277" t="b">
        <f t="shared" si="32"/>
        <v>0</v>
      </c>
      <c r="S277" t="b">
        <f t="shared" si="33"/>
        <v>0</v>
      </c>
      <c r="T277" t="b">
        <f t="shared" si="34"/>
        <v>0</v>
      </c>
    </row>
    <row r="278" spans="1:20" x14ac:dyDescent="0.2">
      <c r="A278">
        <v>1168</v>
      </c>
      <c r="C278">
        <v>2</v>
      </c>
      <c r="D278" t="s">
        <v>1588</v>
      </c>
      <c r="E278" t="s">
        <v>21</v>
      </c>
      <c r="F278">
        <v>28</v>
      </c>
      <c r="G278">
        <v>0</v>
      </c>
      <c r="H278">
        <v>0</v>
      </c>
      <c r="I278" t="s">
        <v>1589</v>
      </c>
      <c r="J278">
        <v>10.5</v>
      </c>
      <c r="L278" t="s">
        <v>23</v>
      </c>
      <c r="M278">
        <f t="shared" si="28"/>
        <v>1</v>
      </c>
      <c r="N278">
        <f t="shared" si="29"/>
        <v>-0.99300000000000033</v>
      </c>
      <c r="O278">
        <v>0.48050988</v>
      </c>
      <c r="P278">
        <f t="shared" si="30"/>
        <v>0</v>
      </c>
      <c r="Q278">
        <f t="shared" si="31"/>
        <v>0</v>
      </c>
      <c r="R278" t="b">
        <f t="shared" si="32"/>
        <v>1</v>
      </c>
      <c r="S278" t="b">
        <f t="shared" si="33"/>
        <v>0</v>
      </c>
      <c r="T278" t="b">
        <f t="shared" si="34"/>
        <v>1</v>
      </c>
    </row>
    <row r="279" spans="1:20" x14ac:dyDescent="0.2">
      <c r="A279">
        <v>1169</v>
      </c>
      <c r="C279">
        <v>2</v>
      </c>
      <c r="D279" t="s">
        <v>1590</v>
      </c>
      <c r="E279" t="s">
        <v>21</v>
      </c>
      <c r="F279">
        <v>40</v>
      </c>
      <c r="G279">
        <v>1</v>
      </c>
      <c r="H279">
        <v>0</v>
      </c>
      <c r="I279">
        <v>2926</v>
      </c>
      <c r="J279">
        <v>26</v>
      </c>
      <c r="L279" t="s">
        <v>23</v>
      </c>
      <c r="M279">
        <f t="shared" si="28"/>
        <v>1</v>
      </c>
      <c r="N279">
        <f t="shared" si="29"/>
        <v>-1.8070000000000004</v>
      </c>
      <c r="O279">
        <v>0.25711840000000002</v>
      </c>
      <c r="P279">
        <f t="shared" si="30"/>
        <v>0</v>
      </c>
      <c r="Q279">
        <f t="shared" si="31"/>
        <v>0</v>
      </c>
      <c r="R279" t="b">
        <f t="shared" si="32"/>
        <v>1</v>
      </c>
      <c r="S279" t="b">
        <f t="shared" si="33"/>
        <v>0</v>
      </c>
      <c r="T279" t="b">
        <f t="shared" si="34"/>
        <v>1</v>
      </c>
    </row>
    <row r="280" spans="1:20" x14ac:dyDescent="0.2">
      <c r="A280">
        <v>1170</v>
      </c>
      <c r="C280">
        <v>2</v>
      </c>
      <c r="D280" t="s">
        <v>1591</v>
      </c>
      <c r="E280" t="s">
        <v>21</v>
      </c>
      <c r="F280">
        <v>30</v>
      </c>
      <c r="G280">
        <v>1</v>
      </c>
      <c r="H280">
        <v>0</v>
      </c>
      <c r="I280" t="s">
        <v>1592</v>
      </c>
      <c r="J280">
        <v>21</v>
      </c>
      <c r="L280" t="s">
        <v>23</v>
      </c>
      <c r="M280">
        <f t="shared" si="28"/>
        <v>1</v>
      </c>
      <c r="N280">
        <f t="shared" si="29"/>
        <v>-1.4070000000000005</v>
      </c>
      <c r="O280">
        <v>6.0426402999999997E-2</v>
      </c>
      <c r="P280">
        <f t="shared" si="30"/>
        <v>0</v>
      </c>
      <c r="Q280">
        <f t="shared" si="31"/>
        <v>0</v>
      </c>
      <c r="R280" t="b">
        <f t="shared" si="32"/>
        <v>1</v>
      </c>
      <c r="S280" t="b">
        <f t="shared" si="33"/>
        <v>0</v>
      </c>
      <c r="T280" t="b">
        <f t="shared" si="34"/>
        <v>1</v>
      </c>
    </row>
    <row r="281" spans="1:20" x14ac:dyDescent="0.2">
      <c r="A281">
        <v>1171</v>
      </c>
      <c r="C281">
        <v>2</v>
      </c>
      <c r="D281" t="s">
        <v>1593</v>
      </c>
      <c r="E281" t="s">
        <v>21</v>
      </c>
      <c r="F281">
        <v>22</v>
      </c>
      <c r="G281">
        <v>0</v>
      </c>
      <c r="H281">
        <v>0</v>
      </c>
      <c r="I281" t="s">
        <v>1594</v>
      </c>
      <c r="J281">
        <v>10.5</v>
      </c>
      <c r="L281" t="s">
        <v>23</v>
      </c>
      <c r="M281">
        <f t="shared" si="28"/>
        <v>1</v>
      </c>
      <c r="N281">
        <f t="shared" si="29"/>
        <v>-0.75300000000000011</v>
      </c>
      <c r="O281">
        <v>0.47651728900000001</v>
      </c>
      <c r="P281">
        <f t="shared" si="30"/>
        <v>0</v>
      </c>
      <c r="Q281">
        <f t="shared" si="31"/>
        <v>0</v>
      </c>
      <c r="R281" t="b">
        <f t="shared" si="32"/>
        <v>1</v>
      </c>
      <c r="S281" t="b">
        <f t="shared" si="33"/>
        <v>0</v>
      </c>
      <c r="T281" t="b">
        <f t="shared" si="34"/>
        <v>1</v>
      </c>
    </row>
    <row r="282" spans="1:20" x14ac:dyDescent="0.2">
      <c r="A282">
        <v>1172</v>
      </c>
      <c r="C282">
        <v>3</v>
      </c>
      <c r="D282" t="s">
        <v>1595</v>
      </c>
      <c r="E282" t="s">
        <v>28</v>
      </c>
      <c r="F282">
        <v>23</v>
      </c>
      <c r="G282">
        <v>0</v>
      </c>
      <c r="H282">
        <v>0</v>
      </c>
      <c r="I282">
        <v>315085</v>
      </c>
      <c r="J282">
        <v>8.6624999999999996</v>
      </c>
      <c r="L282" t="s">
        <v>23</v>
      </c>
      <c r="M282">
        <f t="shared" si="28"/>
        <v>0</v>
      </c>
      <c r="N282">
        <f t="shared" si="29"/>
        <v>0.8019999999999996</v>
      </c>
      <c r="O282">
        <v>2.5431655000000001E-2</v>
      </c>
      <c r="P282">
        <f t="shared" si="30"/>
        <v>0</v>
      </c>
      <c r="Q282">
        <f t="shared" si="31"/>
        <v>0</v>
      </c>
      <c r="R282" t="b">
        <f t="shared" si="32"/>
        <v>1</v>
      </c>
      <c r="S282" t="b">
        <f t="shared" si="33"/>
        <v>0</v>
      </c>
      <c r="T282" t="b">
        <f t="shared" si="34"/>
        <v>1</v>
      </c>
    </row>
    <row r="283" spans="1:20" x14ac:dyDescent="0.2">
      <c r="A283">
        <v>1173</v>
      </c>
      <c r="C283">
        <v>3</v>
      </c>
      <c r="D283" t="s">
        <v>1596</v>
      </c>
      <c r="E283" t="s">
        <v>21</v>
      </c>
      <c r="F283">
        <v>0.75</v>
      </c>
      <c r="G283">
        <v>1</v>
      </c>
      <c r="H283">
        <v>1</v>
      </c>
      <c r="I283" t="s">
        <v>1446</v>
      </c>
      <c r="J283">
        <v>13.775</v>
      </c>
      <c r="L283" t="s">
        <v>23</v>
      </c>
      <c r="M283">
        <f t="shared" si="28"/>
        <v>1</v>
      </c>
      <c r="N283">
        <f t="shared" si="29"/>
        <v>-1.4920000000000004</v>
      </c>
      <c r="O283">
        <v>0.102845521</v>
      </c>
      <c r="P283">
        <f t="shared" si="30"/>
        <v>0</v>
      </c>
      <c r="Q283">
        <f t="shared" si="31"/>
        <v>0</v>
      </c>
      <c r="R283" t="b">
        <f t="shared" si="32"/>
        <v>1</v>
      </c>
      <c r="S283" t="b">
        <f t="shared" si="33"/>
        <v>0</v>
      </c>
      <c r="T283" t="b">
        <f t="shared" si="34"/>
        <v>1</v>
      </c>
    </row>
    <row r="284" spans="1:20" x14ac:dyDescent="0.2">
      <c r="A284">
        <v>1174</v>
      </c>
      <c r="C284">
        <v>3</v>
      </c>
      <c r="D284" t="s">
        <v>1597</v>
      </c>
      <c r="E284" t="s">
        <v>28</v>
      </c>
      <c r="F284">
        <v>30.2</v>
      </c>
      <c r="G284">
        <v>0</v>
      </c>
      <c r="H284">
        <v>0</v>
      </c>
      <c r="I284">
        <v>364859</v>
      </c>
      <c r="J284">
        <v>7.75</v>
      </c>
      <c r="L284" t="s">
        <v>47</v>
      </c>
      <c r="M284">
        <f t="shared" si="28"/>
        <v>0</v>
      </c>
      <c r="N284">
        <f t="shared" si="29"/>
        <v>0.51399999999999935</v>
      </c>
      <c r="O284">
        <v>0.15630260400000001</v>
      </c>
      <c r="P284">
        <f t="shared" si="30"/>
        <v>0</v>
      </c>
      <c r="Q284">
        <f t="shared" si="31"/>
        <v>0</v>
      </c>
      <c r="R284" t="b">
        <f t="shared" si="32"/>
        <v>1</v>
      </c>
      <c r="S284" t="b">
        <f t="shared" si="33"/>
        <v>0</v>
      </c>
      <c r="T284" t="b">
        <f t="shared" si="34"/>
        <v>1</v>
      </c>
    </row>
    <row r="285" spans="1:20" x14ac:dyDescent="0.2">
      <c r="A285">
        <v>1175</v>
      </c>
      <c r="C285">
        <v>3</v>
      </c>
      <c r="D285" t="s">
        <v>1598</v>
      </c>
      <c r="E285" t="s">
        <v>28</v>
      </c>
      <c r="F285">
        <v>9</v>
      </c>
      <c r="G285">
        <v>1</v>
      </c>
      <c r="H285">
        <v>1</v>
      </c>
      <c r="I285">
        <v>2650</v>
      </c>
      <c r="J285">
        <v>15.245799999999999</v>
      </c>
      <c r="L285" t="s">
        <v>31</v>
      </c>
      <c r="M285">
        <f t="shared" si="28"/>
        <v>0</v>
      </c>
      <c r="N285">
        <f t="shared" si="29"/>
        <v>0.94599999999999929</v>
      </c>
      <c r="O285">
        <v>0.141122257</v>
      </c>
      <c r="P285">
        <f t="shared" si="30"/>
        <v>0</v>
      </c>
      <c r="Q285">
        <f t="shared" si="31"/>
        <v>0</v>
      </c>
      <c r="R285" t="b">
        <f t="shared" si="32"/>
        <v>1</v>
      </c>
      <c r="S285" t="b">
        <f t="shared" si="33"/>
        <v>0</v>
      </c>
      <c r="T285" t="b">
        <f t="shared" si="34"/>
        <v>1</v>
      </c>
    </row>
    <row r="286" spans="1:20" x14ac:dyDescent="0.2">
      <c r="A286">
        <v>1176</v>
      </c>
      <c r="C286">
        <v>3</v>
      </c>
      <c r="D286" t="s">
        <v>1599</v>
      </c>
      <c r="E286" t="s">
        <v>28</v>
      </c>
      <c r="F286">
        <v>2</v>
      </c>
      <c r="G286">
        <v>1</v>
      </c>
      <c r="H286">
        <v>1</v>
      </c>
      <c r="I286">
        <v>370129</v>
      </c>
      <c r="J286">
        <v>20.212499999999999</v>
      </c>
      <c r="L286" t="s">
        <v>23</v>
      </c>
      <c r="M286">
        <f t="shared" si="28"/>
        <v>0</v>
      </c>
      <c r="N286">
        <f t="shared" si="29"/>
        <v>1.2259999999999995</v>
      </c>
      <c r="O286">
        <v>0.52797076700000001</v>
      </c>
      <c r="P286">
        <f t="shared" si="30"/>
        <v>1</v>
      </c>
      <c r="Q286">
        <f t="shared" si="31"/>
        <v>0</v>
      </c>
      <c r="R286" t="b">
        <f t="shared" si="32"/>
        <v>0</v>
      </c>
      <c r="S286" t="b">
        <f t="shared" si="33"/>
        <v>0</v>
      </c>
      <c r="T286" t="b">
        <f t="shared" si="34"/>
        <v>0</v>
      </c>
    </row>
    <row r="287" spans="1:20" x14ac:dyDescent="0.2">
      <c r="A287">
        <v>1177</v>
      </c>
      <c r="C287">
        <v>3</v>
      </c>
      <c r="D287" t="s">
        <v>1600</v>
      </c>
      <c r="E287" t="s">
        <v>21</v>
      </c>
      <c r="F287">
        <v>36</v>
      </c>
      <c r="G287">
        <v>0</v>
      </c>
      <c r="H287">
        <v>0</v>
      </c>
      <c r="I287" t="s">
        <v>1601</v>
      </c>
      <c r="J287">
        <v>7.25</v>
      </c>
      <c r="L287" t="s">
        <v>23</v>
      </c>
      <c r="M287">
        <f t="shared" si="28"/>
        <v>1</v>
      </c>
      <c r="N287">
        <f t="shared" si="29"/>
        <v>-2.4860000000000002</v>
      </c>
      <c r="O287">
        <v>8.5802380999999997E-2</v>
      </c>
      <c r="P287">
        <f t="shared" si="30"/>
        <v>0</v>
      </c>
      <c r="Q287">
        <f t="shared" si="31"/>
        <v>0</v>
      </c>
      <c r="R287" t="b">
        <f t="shared" si="32"/>
        <v>1</v>
      </c>
      <c r="S287" t="b">
        <f t="shared" si="33"/>
        <v>0</v>
      </c>
      <c r="T287" t="b">
        <f t="shared" si="34"/>
        <v>1</v>
      </c>
    </row>
    <row r="288" spans="1:20" x14ac:dyDescent="0.2">
      <c r="A288">
        <v>1178</v>
      </c>
      <c r="C288">
        <v>3</v>
      </c>
      <c r="D288" t="s">
        <v>1602</v>
      </c>
      <c r="E288" t="s">
        <v>21</v>
      </c>
      <c r="F288">
        <v>30.2</v>
      </c>
      <c r="G288">
        <v>0</v>
      </c>
      <c r="H288">
        <v>0</v>
      </c>
      <c r="I288" t="s">
        <v>1603</v>
      </c>
      <c r="J288">
        <v>7.25</v>
      </c>
      <c r="L288" t="s">
        <v>23</v>
      </c>
      <c r="M288">
        <f t="shared" si="28"/>
        <v>1</v>
      </c>
      <c r="N288">
        <f t="shared" si="29"/>
        <v>-2.2540000000000004</v>
      </c>
      <c r="O288">
        <v>9.5695056000000001E-2</v>
      </c>
      <c r="P288">
        <f t="shared" si="30"/>
        <v>0</v>
      </c>
      <c r="Q288">
        <f t="shared" si="31"/>
        <v>0</v>
      </c>
      <c r="R288" t="b">
        <f t="shared" si="32"/>
        <v>1</v>
      </c>
      <c r="S288" t="b">
        <f t="shared" si="33"/>
        <v>0</v>
      </c>
      <c r="T288" t="b">
        <f t="shared" si="34"/>
        <v>1</v>
      </c>
    </row>
    <row r="289" spans="1:20" x14ac:dyDescent="0.2">
      <c r="A289">
        <v>1179</v>
      </c>
      <c r="C289">
        <v>1</v>
      </c>
      <c r="D289" t="s">
        <v>1604</v>
      </c>
      <c r="E289" t="s">
        <v>21</v>
      </c>
      <c r="F289">
        <v>24</v>
      </c>
      <c r="G289">
        <v>1</v>
      </c>
      <c r="H289">
        <v>0</v>
      </c>
      <c r="I289">
        <v>21228</v>
      </c>
      <c r="J289">
        <v>82.2667</v>
      </c>
      <c r="K289" t="s">
        <v>1260</v>
      </c>
      <c r="L289" t="s">
        <v>23</v>
      </c>
      <c r="M289">
        <f t="shared" si="28"/>
        <v>1</v>
      </c>
      <c r="N289">
        <f t="shared" si="29"/>
        <v>5.9999999999998388E-3</v>
      </c>
      <c r="O289">
        <v>0.12719398100000001</v>
      </c>
      <c r="P289">
        <f t="shared" si="30"/>
        <v>0</v>
      </c>
      <c r="Q289">
        <f t="shared" si="31"/>
        <v>0</v>
      </c>
      <c r="R289" t="b">
        <f t="shared" si="32"/>
        <v>1</v>
      </c>
      <c r="S289" t="b">
        <f t="shared" si="33"/>
        <v>0</v>
      </c>
      <c r="T289" t="b">
        <f t="shared" si="34"/>
        <v>1</v>
      </c>
    </row>
    <row r="290" spans="1:20" x14ac:dyDescent="0.2">
      <c r="A290">
        <v>1180</v>
      </c>
      <c r="C290">
        <v>3</v>
      </c>
      <c r="D290" t="s">
        <v>1605</v>
      </c>
      <c r="E290" t="s">
        <v>21</v>
      </c>
      <c r="F290">
        <v>30.2</v>
      </c>
      <c r="G290">
        <v>0</v>
      </c>
      <c r="H290">
        <v>0</v>
      </c>
      <c r="I290">
        <v>2655</v>
      </c>
      <c r="J290">
        <v>7.2291999999999996</v>
      </c>
      <c r="K290" t="s">
        <v>1606</v>
      </c>
      <c r="L290" t="s">
        <v>31</v>
      </c>
      <c r="M290">
        <f t="shared" si="28"/>
        <v>1</v>
      </c>
      <c r="N290">
        <f t="shared" si="29"/>
        <v>-2.2540000000000004</v>
      </c>
      <c r="O290">
        <v>0.17465339699999999</v>
      </c>
      <c r="P290">
        <f t="shared" si="30"/>
        <v>0</v>
      </c>
      <c r="Q290">
        <f t="shared" si="31"/>
        <v>0</v>
      </c>
      <c r="R290" t="b">
        <f t="shared" si="32"/>
        <v>1</v>
      </c>
      <c r="S290" t="b">
        <f t="shared" si="33"/>
        <v>0</v>
      </c>
      <c r="T290" t="b">
        <f t="shared" si="34"/>
        <v>1</v>
      </c>
    </row>
    <row r="291" spans="1:20" x14ac:dyDescent="0.2">
      <c r="A291">
        <v>1181</v>
      </c>
      <c r="C291">
        <v>3</v>
      </c>
      <c r="D291" t="s">
        <v>1607</v>
      </c>
      <c r="E291" t="s">
        <v>21</v>
      </c>
      <c r="F291">
        <v>30.2</v>
      </c>
      <c r="G291">
        <v>0</v>
      </c>
      <c r="H291">
        <v>0</v>
      </c>
      <c r="I291" t="s">
        <v>1608</v>
      </c>
      <c r="J291">
        <v>8.0500000000000007</v>
      </c>
      <c r="L291" t="s">
        <v>23</v>
      </c>
      <c r="M291">
        <f t="shared" si="28"/>
        <v>1</v>
      </c>
      <c r="N291">
        <f t="shared" si="29"/>
        <v>-2.2540000000000004</v>
      </c>
      <c r="O291">
        <v>0.69888627199999998</v>
      </c>
      <c r="P291">
        <f t="shared" si="30"/>
        <v>1</v>
      </c>
      <c r="Q291">
        <f t="shared" si="31"/>
        <v>0</v>
      </c>
      <c r="R291" t="b">
        <f t="shared" si="32"/>
        <v>0</v>
      </c>
      <c r="S291" t="b">
        <f t="shared" si="33"/>
        <v>0</v>
      </c>
      <c r="T291" t="b">
        <f t="shared" si="34"/>
        <v>0</v>
      </c>
    </row>
    <row r="292" spans="1:20" x14ac:dyDescent="0.2">
      <c r="A292">
        <v>1182</v>
      </c>
      <c r="C292">
        <v>1</v>
      </c>
      <c r="D292" t="s">
        <v>1609</v>
      </c>
      <c r="E292" t="s">
        <v>21</v>
      </c>
      <c r="F292">
        <v>30.2</v>
      </c>
      <c r="G292">
        <v>0</v>
      </c>
      <c r="H292">
        <v>0</v>
      </c>
      <c r="I292" t="s">
        <v>1610</v>
      </c>
      <c r="J292">
        <v>39.6</v>
      </c>
      <c r="L292" t="s">
        <v>23</v>
      </c>
      <c r="M292">
        <f t="shared" si="28"/>
        <v>1</v>
      </c>
      <c r="N292">
        <f t="shared" si="29"/>
        <v>9.1999999999999638E-2</v>
      </c>
      <c r="O292">
        <v>0.953823164</v>
      </c>
      <c r="P292">
        <f t="shared" si="30"/>
        <v>1</v>
      </c>
      <c r="Q292">
        <f t="shared" si="31"/>
        <v>0</v>
      </c>
      <c r="R292" t="b">
        <f t="shared" si="32"/>
        <v>0</v>
      </c>
      <c r="S292" t="b">
        <f t="shared" si="33"/>
        <v>0</v>
      </c>
      <c r="T292" t="b">
        <f t="shared" si="34"/>
        <v>0</v>
      </c>
    </row>
    <row r="293" spans="1:20" x14ac:dyDescent="0.2">
      <c r="A293">
        <v>1183</v>
      </c>
      <c r="C293">
        <v>3</v>
      </c>
      <c r="D293" t="s">
        <v>1611</v>
      </c>
      <c r="E293" t="s">
        <v>28</v>
      </c>
      <c r="F293">
        <v>30</v>
      </c>
      <c r="G293">
        <v>0</v>
      </c>
      <c r="H293">
        <v>0</v>
      </c>
      <c r="I293">
        <v>382650</v>
      </c>
      <c r="J293">
        <v>6.95</v>
      </c>
      <c r="L293" t="s">
        <v>47</v>
      </c>
      <c r="M293">
        <f t="shared" si="28"/>
        <v>0</v>
      </c>
      <c r="N293">
        <f t="shared" si="29"/>
        <v>0.52199999999999935</v>
      </c>
      <c r="O293">
        <v>0.95138561499999996</v>
      </c>
      <c r="P293">
        <f t="shared" si="30"/>
        <v>1</v>
      </c>
      <c r="Q293">
        <f t="shared" si="31"/>
        <v>0</v>
      </c>
      <c r="R293" t="b">
        <f t="shared" si="32"/>
        <v>0</v>
      </c>
      <c r="S293" t="b">
        <f t="shared" si="33"/>
        <v>0</v>
      </c>
      <c r="T293" t="b">
        <f t="shared" si="34"/>
        <v>0</v>
      </c>
    </row>
    <row r="294" spans="1:20" x14ac:dyDescent="0.2">
      <c r="A294">
        <v>1184</v>
      </c>
      <c r="C294">
        <v>3</v>
      </c>
      <c r="D294" t="s">
        <v>1612</v>
      </c>
      <c r="E294" t="s">
        <v>21</v>
      </c>
      <c r="F294">
        <v>30.2</v>
      </c>
      <c r="G294">
        <v>0</v>
      </c>
      <c r="H294">
        <v>0</v>
      </c>
      <c r="I294">
        <v>2652</v>
      </c>
      <c r="J294">
        <v>7.2291999999999996</v>
      </c>
      <c r="L294" t="s">
        <v>31</v>
      </c>
      <c r="M294">
        <f t="shared" si="28"/>
        <v>1</v>
      </c>
      <c r="N294">
        <f t="shared" si="29"/>
        <v>-2.2540000000000004</v>
      </c>
      <c r="O294">
        <v>0.211985269</v>
      </c>
      <c r="P294">
        <f t="shared" si="30"/>
        <v>0</v>
      </c>
      <c r="Q294">
        <f t="shared" si="31"/>
        <v>0</v>
      </c>
      <c r="R294" t="b">
        <f t="shared" si="32"/>
        <v>1</v>
      </c>
      <c r="S294" t="b">
        <f t="shared" si="33"/>
        <v>0</v>
      </c>
      <c r="T294" t="b">
        <f t="shared" si="34"/>
        <v>1</v>
      </c>
    </row>
    <row r="295" spans="1:20" x14ac:dyDescent="0.2">
      <c r="A295">
        <v>1185</v>
      </c>
      <c r="C295">
        <v>1</v>
      </c>
      <c r="D295" t="s">
        <v>1613</v>
      </c>
      <c r="E295" t="s">
        <v>21</v>
      </c>
      <c r="F295">
        <v>53</v>
      </c>
      <c r="G295">
        <v>1</v>
      </c>
      <c r="H295">
        <v>1</v>
      </c>
      <c r="I295">
        <v>33638</v>
      </c>
      <c r="J295">
        <v>81.8583</v>
      </c>
      <c r="K295" t="s">
        <v>671</v>
      </c>
      <c r="L295" t="s">
        <v>23</v>
      </c>
      <c r="M295">
        <f t="shared" si="28"/>
        <v>1</v>
      </c>
      <c r="N295">
        <f t="shared" si="29"/>
        <v>-1.2360000000000002</v>
      </c>
      <c r="O295">
        <v>0.681787798</v>
      </c>
      <c r="P295">
        <f t="shared" si="30"/>
        <v>1</v>
      </c>
      <c r="Q295">
        <f t="shared" si="31"/>
        <v>0</v>
      </c>
      <c r="R295" t="b">
        <f t="shared" si="32"/>
        <v>0</v>
      </c>
      <c r="S295" t="b">
        <f t="shared" si="33"/>
        <v>0</v>
      </c>
      <c r="T295" t="b">
        <f t="shared" si="34"/>
        <v>0</v>
      </c>
    </row>
    <row r="296" spans="1:20" x14ac:dyDescent="0.2">
      <c r="A296">
        <v>1186</v>
      </c>
      <c r="C296">
        <v>3</v>
      </c>
      <c r="D296" t="s">
        <v>1614</v>
      </c>
      <c r="E296" t="s">
        <v>21</v>
      </c>
      <c r="F296">
        <v>36</v>
      </c>
      <c r="G296">
        <v>0</v>
      </c>
      <c r="H296">
        <v>0</v>
      </c>
      <c r="I296">
        <v>345771</v>
      </c>
      <c r="J296">
        <v>9.5</v>
      </c>
      <c r="L296" t="s">
        <v>23</v>
      </c>
      <c r="M296">
        <f t="shared" si="28"/>
        <v>1</v>
      </c>
      <c r="N296">
        <f t="shared" si="29"/>
        <v>-2.4860000000000002</v>
      </c>
      <c r="O296">
        <v>0.118574398</v>
      </c>
      <c r="P296">
        <f t="shared" si="30"/>
        <v>0</v>
      </c>
      <c r="Q296">
        <f t="shared" si="31"/>
        <v>0</v>
      </c>
      <c r="R296" t="b">
        <f t="shared" si="32"/>
        <v>1</v>
      </c>
      <c r="S296" t="b">
        <f t="shared" si="33"/>
        <v>0</v>
      </c>
      <c r="T296" t="b">
        <f t="shared" si="34"/>
        <v>1</v>
      </c>
    </row>
    <row r="297" spans="1:20" x14ac:dyDescent="0.2">
      <c r="A297">
        <v>1187</v>
      </c>
      <c r="C297">
        <v>3</v>
      </c>
      <c r="D297" t="s">
        <v>1615</v>
      </c>
      <c r="E297" t="s">
        <v>21</v>
      </c>
      <c r="F297">
        <v>26</v>
      </c>
      <c r="G297">
        <v>0</v>
      </c>
      <c r="H297">
        <v>0</v>
      </c>
      <c r="I297">
        <v>349202</v>
      </c>
      <c r="J297">
        <v>7.8958000000000004</v>
      </c>
      <c r="L297" t="s">
        <v>23</v>
      </c>
      <c r="M297">
        <f t="shared" si="28"/>
        <v>1</v>
      </c>
      <c r="N297">
        <f t="shared" si="29"/>
        <v>-2.0860000000000003</v>
      </c>
      <c r="O297">
        <v>0.52797076700000001</v>
      </c>
      <c r="P297">
        <f t="shared" si="30"/>
        <v>1</v>
      </c>
      <c r="Q297">
        <f t="shared" si="31"/>
        <v>0</v>
      </c>
      <c r="R297" t="b">
        <f t="shared" si="32"/>
        <v>0</v>
      </c>
      <c r="S297" t="b">
        <f t="shared" si="33"/>
        <v>0</v>
      </c>
      <c r="T297" t="b">
        <f t="shared" si="34"/>
        <v>0</v>
      </c>
    </row>
    <row r="298" spans="1:20" x14ac:dyDescent="0.2">
      <c r="A298">
        <v>1188</v>
      </c>
      <c r="C298">
        <v>2</v>
      </c>
      <c r="D298" t="s">
        <v>1616</v>
      </c>
      <c r="E298" t="s">
        <v>28</v>
      </c>
      <c r="F298">
        <v>1</v>
      </c>
      <c r="G298">
        <v>1</v>
      </c>
      <c r="H298">
        <v>2</v>
      </c>
      <c r="I298" t="s">
        <v>107</v>
      </c>
      <c r="J298">
        <v>41.5792</v>
      </c>
      <c r="L298" t="s">
        <v>31</v>
      </c>
      <c r="M298">
        <f t="shared" si="28"/>
        <v>0</v>
      </c>
      <c r="N298">
        <f t="shared" si="29"/>
        <v>2.3569999999999998</v>
      </c>
      <c r="O298">
        <v>0.120680686</v>
      </c>
      <c r="P298">
        <f t="shared" si="30"/>
        <v>0</v>
      </c>
      <c r="Q298">
        <f t="shared" si="31"/>
        <v>0</v>
      </c>
      <c r="R298" t="b">
        <f t="shared" si="32"/>
        <v>1</v>
      </c>
      <c r="S298" t="b">
        <f t="shared" si="33"/>
        <v>0</v>
      </c>
      <c r="T298" t="b">
        <f t="shared" si="34"/>
        <v>1</v>
      </c>
    </row>
    <row r="299" spans="1:20" x14ac:dyDescent="0.2">
      <c r="A299">
        <v>1189</v>
      </c>
      <c r="C299">
        <v>3</v>
      </c>
      <c r="D299" t="s">
        <v>1617</v>
      </c>
      <c r="E299" t="s">
        <v>21</v>
      </c>
      <c r="F299">
        <v>30.2</v>
      </c>
      <c r="G299">
        <v>2</v>
      </c>
      <c r="H299">
        <v>0</v>
      </c>
      <c r="I299">
        <v>2662</v>
      </c>
      <c r="J299">
        <v>21.679200000000002</v>
      </c>
      <c r="L299" t="s">
        <v>31</v>
      </c>
      <c r="M299">
        <f t="shared" si="28"/>
        <v>1</v>
      </c>
      <c r="N299">
        <f t="shared" si="29"/>
        <v>-2.9220000000000006</v>
      </c>
      <c r="O299">
        <v>0.97040189600000004</v>
      </c>
      <c r="P299">
        <f t="shared" si="30"/>
        <v>1</v>
      </c>
      <c r="Q299">
        <f t="shared" si="31"/>
        <v>0</v>
      </c>
      <c r="R299" t="b">
        <f t="shared" si="32"/>
        <v>0</v>
      </c>
      <c r="S299" t="b">
        <f t="shared" si="33"/>
        <v>0</v>
      </c>
      <c r="T299" t="b">
        <f t="shared" si="34"/>
        <v>0</v>
      </c>
    </row>
    <row r="300" spans="1:20" x14ac:dyDescent="0.2">
      <c r="A300">
        <v>1190</v>
      </c>
      <c r="C300">
        <v>1</v>
      </c>
      <c r="D300" t="s">
        <v>1618</v>
      </c>
      <c r="E300" t="s">
        <v>21</v>
      </c>
      <c r="F300">
        <v>30</v>
      </c>
      <c r="G300">
        <v>0</v>
      </c>
      <c r="H300">
        <v>0</v>
      </c>
      <c r="I300">
        <v>113801</v>
      </c>
      <c r="J300">
        <v>45.5</v>
      </c>
      <c r="L300" t="s">
        <v>23</v>
      </c>
      <c r="M300">
        <f t="shared" si="28"/>
        <v>1</v>
      </c>
      <c r="N300">
        <f t="shared" si="29"/>
        <v>9.9999999999999645E-2</v>
      </c>
      <c r="O300">
        <v>0.52797076700000001</v>
      </c>
      <c r="P300">
        <f t="shared" si="30"/>
        <v>1</v>
      </c>
      <c r="Q300">
        <f t="shared" si="31"/>
        <v>0</v>
      </c>
      <c r="R300" t="b">
        <f t="shared" si="32"/>
        <v>0</v>
      </c>
      <c r="S300" t="b">
        <f t="shared" si="33"/>
        <v>0</v>
      </c>
      <c r="T300" t="b">
        <f t="shared" si="34"/>
        <v>0</v>
      </c>
    </row>
    <row r="301" spans="1:20" x14ac:dyDescent="0.2">
      <c r="A301">
        <v>1191</v>
      </c>
      <c r="C301">
        <v>3</v>
      </c>
      <c r="D301" t="s">
        <v>1619</v>
      </c>
      <c r="E301" t="s">
        <v>21</v>
      </c>
      <c r="F301">
        <v>29</v>
      </c>
      <c r="G301">
        <v>0</v>
      </c>
      <c r="H301">
        <v>0</v>
      </c>
      <c r="I301">
        <v>347467</v>
      </c>
      <c r="J301">
        <v>7.8541999999999996</v>
      </c>
      <c r="L301" t="s">
        <v>23</v>
      </c>
      <c r="M301">
        <f t="shared" si="28"/>
        <v>1</v>
      </c>
      <c r="N301">
        <f t="shared" si="29"/>
        <v>-2.2060000000000004</v>
      </c>
      <c r="O301">
        <v>0.87931931399999996</v>
      </c>
      <c r="P301">
        <f t="shared" si="30"/>
        <v>1</v>
      </c>
      <c r="Q301">
        <f t="shared" si="31"/>
        <v>0</v>
      </c>
      <c r="R301" t="b">
        <f t="shared" si="32"/>
        <v>0</v>
      </c>
      <c r="S301" t="b">
        <f t="shared" si="33"/>
        <v>0</v>
      </c>
      <c r="T301" t="b">
        <f t="shared" si="34"/>
        <v>0</v>
      </c>
    </row>
    <row r="302" spans="1:20" x14ac:dyDescent="0.2">
      <c r="A302">
        <v>1192</v>
      </c>
      <c r="C302">
        <v>3</v>
      </c>
      <c r="D302" t="s">
        <v>1620</v>
      </c>
      <c r="E302" t="s">
        <v>21</v>
      </c>
      <c r="F302">
        <v>32</v>
      </c>
      <c r="G302">
        <v>0</v>
      </c>
      <c r="H302">
        <v>0</v>
      </c>
      <c r="I302">
        <v>347079</v>
      </c>
      <c r="J302">
        <v>7.7750000000000004</v>
      </c>
      <c r="L302" t="s">
        <v>23</v>
      </c>
      <c r="M302">
        <f t="shared" si="28"/>
        <v>1</v>
      </c>
      <c r="N302">
        <f t="shared" si="29"/>
        <v>-2.3260000000000005</v>
      </c>
      <c r="O302">
        <v>0.63041556399999998</v>
      </c>
      <c r="P302">
        <f t="shared" si="30"/>
        <v>1</v>
      </c>
      <c r="Q302">
        <f t="shared" si="31"/>
        <v>0</v>
      </c>
      <c r="R302" t="b">
        <f t="shared" si="32"/>
        <v>0</v>
      </c>
      <c r="S302" t="b">
        <f t="shared" si="33"/>
        <v>0</v>
      </c>
      <c r="T302" t="b">
        <f t="shared" si="34"/>
        <v>0</v>
      </c>
    </row>
    <row r="303" spans="1:20" x14ac:dyDescent="0.2">
      <c r="A303">
        <v>1193</v>
      </c>
      <c r="C303">
        <v>2</v>
      </c>
      <c r="D303" t="s">
        <v>1621</v>
      </c>
      <c r="E303" t="s">
        <v>21</v>
      </c>
      <c r="F303">
        <v>30.2</v>
      </c>
      <c r="G303">
        <v>0</v>
      </c>
      <c r="H303">
        <v>0</v>
      </c>
      <c r="I303">
        <v>237735</v>
      </c>
      <c r="J303">
        <v>15.0458</v>
      </c>
      <c r="K303" t="s">
        <v>469</v>
      </c>
      <c r="L303" t="s">
        <v>31</v>
      </c>
      <c r="M303">
        <f t="shared" si="28"/>
        <v>1</v>
      </c>
      <c r="N303">
        <f t="shared" si="29"/>
        <v>-1.0810000000000004</v>
      </c>
      <c r="O303">
        <v>5.2054784E-2</v>
      </c>
      <c r="P303">
        <f t="shared" si="30"/>
        <v>0</v>
      </c>
      <c r="Q303">
        <f t="shared" si="31"/>
        <v>0</v>
      </c>
      <c r="R303" t="b">
        <f t="shared" si="32"/>
        <v>1</v>
      </c>
      <c r="S303" t="b">
        <f t="shared" si="33"/>
        <v>0</v>
      </c>
      <c r="T303" t="b">
        <f t="shared" si="34"/>
        <v>1</v>
      </c>
    </row>
    <row r="304" spans="1:20" x14ac:dyDescent="0.2">
      <c r="A304">
        <v>1194</v>
      </c>
      <c r="C304">
        <v>2</v>
      </c>
      <c r="D304" t="s">
        <v>1622</v>
      </c>
      <c r="E304" t="s">
        <v>21</v>
      </c>
      <c r="F304">
        <v>43</v>
      </c>
      <c r="G304">
        <v>0</v>
      </c>
      <c r="H304">
        <v>1</v>
      </c>
      <c r="I304" t="s">
        <v>1479</v>
      </c>
      <c r="J304">
        <v>21</v>
      </c>
      <c r="L304" t="s">
        <v>23</v>
      </c>
      <c r="M304">
        <f t="shared" si="28"/>
        <v>1</v>
      </c>
      <c r="N304">
        <f t="shared" si="29"/>
        <v>-1.6749999999999998</v>
      </c>
      <c r="O304">
        <v>0.141122257</v>
      </c>
      <c r="P304">
        <f t="shared" si="30"/>
        <v>0</v>
      </c>
      <c r="Q304">
        <f t="shared" si="31"/>
        <v>0</v>
      </c>
      <c r="R304" t="b">
        <f t="shared" si="32"/>
        <v>1</v>
      </c>
      <c r="S304" t="b">
        <f t="shared" si="33"/>
        <v>0</v>
      </c>
      <c r="T304" t="b">
        <f t="shared" si="34"/>
        <v>1</v>
      </c>
    </row>
    <row r="305" spans="1:20" x14ac:dyDescent="0.2">
      <c r="A305">
        <v>1195</v>
      </c>
      <c r="C305">
        <v>3</v>
      </c>
      <c r="D305" t="s">
        <v>1623</v>
      </c>
      <c r="E305" t="s">
        <v>21</v>
      </c>
      <c r="F305">
        <v>24</v>
      </c>
      <c r="G305">
        <v>0</v>
      </c>
      <c r="H305">
        <v>0</v>
      </c>
      <c r="I305">
        <v>315092</v>
      </c>
      <c r="J305">
        <v>8.6624999999999996</v>
      </c>
      <c r="L305" t="s">
        <v>23</v>
      </c>
      <c r="M305">
        <f t="shared" si="28"/>
        <v>1</v>
      </c>
      <c r="N305">
        <f t="shared" si="29"/>
        <v>-2.0060000000000002</v>
      </c>
      <c r="O305">
        <v>0.84644676500000005</v>
      </c>
      <c r="P305">
        <f t="shared" si="30"/>
        <v>1</v>
      </c>
      <c r="Q305">
        <f t="shared" si="31"/>
        <v>0</v>
      </c>
      <c r="R305" t="b">
        <f t="shared" si="32"/>
        <v>0</v>
      </c>
      <c r="S305" t="b">
        <f t="shared" si="33"/>
        <v>0</v>
      </c>
      <c r="T305" t="b">
        <f t="shared" si="34"/>
        <v>0</v>
      </c>
    </row>
    <row r="306" spans="1:20" x14ac:dyDescent="0.2">
      <c r="A306">
        <v>1196</v>
      </c>
      <c r="C306">
        <v>3</v>
      </c>
      <c r="D306" t="s">
        <v>1624</v>
      </c>
      <c r="E306" t="s">
        <v>28</v>
      </c>
      <c r="F306">
        <v>30.2</v>
      </c>
      <c r="G306">
        <v>0</v>
      </c>
      <c r="H306">
        <v>0</v>
      </c>
      <c r="I306">
        <v>383123</v>
      </c>
      <c r="J306">
        <v>7.75</v>
      </c>
      <c r="L306" t="s">
        <v>47</v>
      </c>
      <c r="M306">
        <f t="shared" si="28"/>
        <v>0</v>
      </c>
      <c r="N306">
        <f t="shared" si="29"/>
        <v>0.51399999999999935</v>
      </c>
      <c r="O306">
        <v>9.6738556000000003E-2</v>
      </c>
      <c r="P306">
        <f t="shared" si="30"/>
        <v>0</v>
      </c>
      <c r="Q306">
        <f t="shared" si="31"/>
        <v>0</v>
      </c>
      <c r="R306" t="b">
        <f t="shared" si="32"/>
        <v>1</v>
      </c>
      <c r="S306" t="b">
        <f t="shared" si="33"/>
        <v>0</v>
      </c>
      <c r="T306" t="b">
        <f t="shared" si="34"/>
        <v>1</v>
      </c>
    </row>
    <row r="307" spans="1:20" x14ac:dyDescent="0.2">
      <c r="A307">
        <v>1197</v>
      </c>
      <c r="C307">
        <v>1</v>
      </c>
      <c r="D307" t="s">
        <v>1625</v>
      </c>
      <c r="E307" t="s">
        <v>28</v>
      </c>
      <c r="F307">
        <v>64</v>
      </c>
      <c r="G307">
        <v>1</v>
      </c>
      <c r="H307">
        <v>1</v>
      </c>
      <c r="I307">
        <v>112901</v>
      </c>
      <c r="J307">
        <v>26.55</v>
      </c>
      <c r="K307" t="s">
        <v>1626</v>
      </c>
      <c r="L307" t="s">
        <v>23</v>
      </c>
      <c r="M307">
        <f t="shared" si="28"/>
        <v>0</v>
      </c>
      <c r="N307">
        <f t="shared" si="29"/>
        <v>1.0919999999999996</v>
      </c>
      <c r="O307">
        <v>0.682481644</v>
      </c>
      <c r="P307">
        <f t="shared" si="30"/>
        <v>1</v>
      </c>
      <c r="Q307">
        <f t="shared" si="31"/>
        <v>0</v>
      </c>
      <c r="R307" t="b">
        <f t="shared" si="32"/>
        <v>0</v>
      </c>
      <c r="S307" t="b">
        <f t="shared" si="33"/>
        <v>0</v>
      </c>
      <c r="T307" t="b">
        <f t="shared" si="34"/>
        <v>0</v>
      </c>
    </row>
    <row r="308" spans="1:20" x14ac:dyDescent="0.2">
      <c r="A308">
        <v>1198</v>
      </c>
      <c r="C308">
        <v>1</v>
      </c>
      <c r="D308" t="s">
        <v>1627</v>
      </c>
      <c r="E308" t="s">
        <v>21</v>
      </c>
      <c r="F308">
        <v>30</v>
      </c>
      <c r="G308">
        <v>1</v>
      </c>
      <c r="H308">
        <v>2</v>
      </c>
      <c r="I308">
        <v>113781</v>
      </c>
      <c r="J308">
        <v>151.55000000000001</v>
      </c>
      <c r="K308" t="s">
        <v>476</v>
      </c>
      <c r="L308" t="s">
        <v>23</v>
      </c>
      <c r="M308">
        <f t="shared" si="28"/>
        <v>1</v>
      </c>
      <c r="N308">
        <f t="shared" si="29"/>
        <v>-0.39800000000000052</v>
      </c>
      <c r="O308">
        <v>0.94684886400000001</v>
      </c>
      <c r="P308">
        <f t="shared" si="30"/>
        <v>1</v>
      </c>
      <c r="Q308">
        <f t="shared" si="31"/>
        <v>0</v>
      </c>
      <c r="R308" t="b">
        <f t="shared" si="32"/>
        <v>0</v>
      </c>
      <c r="S308" t="b">
        <f t="shared" si="33"/>
        <v>0</v>
      </c>
      <c r="T308" t="b">
        <f t="shared" si="34"/>
        <v>0</v>
      </c>
    </row>
    <row r="309" spans="1:20" x14ac:dyDescent="0.2">
      <c r="A309">
        <v>1199</v>
      </c>
      <c r="C309">
        <v>3</v>
      </c>
      <c r="D309" t="s">
        <v>1628</v>
      </c>
      <c r="E309" t="s">
        <v>21</v>
      </c>
      <c r="F309">
        <v>0.83</v>
      </c>
      <c r="G309">
        <v>0</v>
      </c>
      <c r="H309">
        <v>1</v>
      </c>
      <c r="I309">
        <v>392091</v>
      </c>
      <c r="J309">
        <v>9.35</v>
      </c>
      <c r="L309" t="s">
        <v>23</v>
      </c>
      <c r="M309">
        <f t="shared" si="28"/>
        <v>1</v>
      </c>
      <c r="N309">
        <f t="shared" si="29"/>
        <v>-1.1612</v>
      </c>
      <c r="O309">
        <v>0.95495490400000005</v>
      </c>
      <c r="P309">
        <f t="shared" si="30"/>
        <v>1</v>
      </c>
      <c r="Q309">
        <f t="shared" si="31"/>
        <v>0</v>
      </c>
      <c r="R309" t="b">
        <f t="shared" si="32"/>
        <v>0</v>
      </c>
      <c r="S309" t="b">
        <f t="shared" si="33"/>
        <v>0</v>
      </c>
      <c r="T309" t="b">
        <f t="shared" si="34"/>
        <v>0</v>
      </c>
    </row>
    <row r="310" spans="1:20" x14ac:dyDescent="0.2">
      <c r="A310">
        <v>1200</v>
      </c>
      <c r="C310">
        <v>1</v>
      </c>
      <c r="D310" t="s">
        <v>1629</v>
      </c>
      <c r="E310" t="s">
        <v>21</v>
      </c>
      <c r="F310">
        <v>55</v>
      </c>
      <c r="G310">
        <v>1</v>
      </c>
      <c r="H310">
        <v>1</v>
      </c>
      <c r="I310">
        <v>12749</v>
      </c>
      <c r="J310">
        <v>93.5</v>
      </c>
      <c r="K310" t="s">
        <v>1162</v>
      </c>
      <c r="L310" t="s">
        <v>23</v>
      </c>
      <c r="M310">
        <f t="shared" si="28"/>
        <v>1</v>
      </c>
      <c r="N310">
        <f t="shared" si="29"/>
        <v>-1.3160000000000003</v>
      </c>
      <c r="O310">
        <v>0.196707666</v>
      </c>
      <c r="P310">
        <f t="shared" si="30"/>
        <v>0</v>
      </c>
      <c r="Q310">
        <f t="shared" si="31"/>
        <v>0</v>
      </c>
      <c r="R310" t="b">
        <f t="shared" si="32"/>
        <v>1</v>
      </c>
      <c r="S310" t="b">
        <f t="shared" si="33"/>
        <v>0</v>
      </c>
      <c r="T310" t="b">
        <f t="shared" si="34"/>
        <v>1</v>
      </c>
    </row>
    <row r="311" spans="1:20" x14ac:dyDescent="0.2">
      <c r="A311">
        <v>1201</v>
      </c>
      <c r="C311">
        <v>3</v>
      </c>
      <c r="D311" t="s">
        <v>1630</v>
      </c>
      <c r="E311" t="s">
        <v>28</v>
      </c>
      <c r="F311">
        <v>45</v>
      </c>
      <c r="G311">
        <v>1</v>
      </c>
      <c r="H311">
        <v>0</v>
      </c>
      <c r="I311">
        <v>350026</v>
      </c>
      <c r="J311">
        <v>14.1083</v>
      </c>
      <c r="L311" t="s">
        <v>23</v>
      </c>
      <c r="M311">
        <f t="shared" si="28"/>
        <v>0</v>
      </c>
      <c r="N311">
        <f t="shared" si="29"/>
        <v>-0.41200000000000031</v>
      </c>
      <c r="O311">
        <v>0.94624170200000002</v>
      </c>
      <c r="P311">
        <f t="shared" si="30"/>
        <v>1</v>
      </c>
      <c r="Q311">
        <f t="shared" si="31"/>
        <v>0</v>
      </c>
      <c r="R311" t="b">
        <f t="shared" si="32"/>
        <v>0</v>
      </c>
      <c r="S311" t="b">
        <f t="shared" si="33"/>
        <v>0</v>
      </c>
      <c r="T311" t="b">
        <f t="shared" si="34"/>
        <v>0</v>
      </c>
    </row>
    <row r="312" spans="1:20" x14ac:dyDescent="0.2">
      <c r="A312">
        <v>1202</v>
      </c>
      <c r="C312">
        <v>3</v>
      </c>
      <c r="D312" t="s">
        <v>1631</v>
      </c>
      <c r="E312" t="s">
        <v>21</v>
      </c>
      <c r="F312">
        <v>18</v>
      </c>
      <c r="G312">
        <v>0</v>
      </c>
      <c r="H312">
        <v>0</v>
      </c>
      <c r="I312">
        <v>315091</v>
      </c>
      <c r="J312">
        <v>8.6624999999999996</v>
      </c>
      <c r="L312" t="s">
        <v>23</v>
      </c>
      <c r="M312">
        <f t="shared" si="28"/>
        <v>1</v>
      </c>
      <c r="N312">
        <f t="shared" si="29"/>
        <v>-1.766</v>
      </c>
      <c r="O312">
        <v>0.95722153399999999</v>
      </c>
      <c r="P312">
        <f t="shared" si="30"/>
        <v>1</v>
      </c>
      <c r="Q312">
        <f t="shared" si="31"/>
        <v>0</v>
      </c>
      <c r="R312" t="b">
        <f t="shared" si="32"/>
        <v>0</v>
      </c>
      <c r="S312" t="b">
        <f t="shared" si="33"/>
        <v>0</v>
      </c>
      <c r="T312" t="b">
        <f t="shared" si="34"/>
        <v>0</v>
      </c>
    </row>
    <row r="313" spans="1:20" x14ac:dyDescent="0.2">
      <c r="A313">
        <v>1203</v>
      </c>
      <c r="C313">
        <v>3</v>
      </c>
      <c r="D313" t="s">
        <v>1632</v>
      </c>
      <c r="E313" t="s">
        <v>21</v>
      </c>
      <c r="F313">
        <v>22</v>
      </c>
      <c r="G313">
        <v>0</v>
      </c>
      <c r="H313">
        <v>0</v>
      </c>
      <c r="I313">
        <v>2658</v>
      </c>
      <c r="J313">
        <v>7.2249999999999996</v>
      </c>
      <c r="L313" t="s">
        <v>31</v>
      </c>
      <c r="M313">
        <f t="shared" si="28"/>
        <v>1</v>
      </c>
      <c r="N313">
        <f t="shared" si="29"/>
        <v>-1.9260000000000002</v>
      </c>
      <c r="O313">
        <v>0.92525589500000005</v>
      </c>
      <c r="P313">
        <f t="shared" si="30"/>
        <v>1</v>
      </c>
      <c r="Q313">
        <f t="shared" si="31"/>
        <v>0</v>
      </c>
      <c r="R313" t="b">
        <f t="shared" si="32"/>
        <v>0</v>
      </c>
      <c r="S313" t="b">
        <f t="shared" si="33"/>
        <v>0</v>
      </c>
      <c r="T313" t="b">
        <f t="shared" si="34"/>
        <v>0</v>
      </c>
    </row>
    <row r="314" spans="1:20" x14ac:dyDescent="0.2">
      <c r="A314">
        <v>1204</v>
      </c>
      <c r="C314">
        <v>3</v>
      </c>
      <c r="D314" t="s">
        <v>1633</v>
      </c>
      <c r="E314" t="s">
        <v>21</v>
      </c>
      <c r="F314">
        <v>30.2</v>
      </c>
      <c r="G314">
        <v>0</v>
      </c>
      <c r="H314">
        <v>0</v>
      </c>
      <c r="I314" t="s">
        <v>1634</v>
      </c>
      <c r="J314">
        <v>7.5750000000000002</v>
      </c>
      <c r="L314" t="s">
        <v>23</v>
      </c>
      <c r="M314">
        <f t="shared" si="28"/>
        <v>1</v>
      </c>
      <c r="N314">
        <f t="shared" si="29"/>
        <v>-2.2540000000000004</v>
      </c>
      <c r="O314">
        <v>0.80829974800000004</v>
      </c>
      <c r="P314">
        <f t="shared" si="30"/>
        <v>1</v>
      </c>
      <c r="Q314">
        <f t="shared" si="31"/>
        <v>0</v>
      </c>
      <c r="R314" t="b">
        <f t="shared" si="32"/>
        <v>0</v>
      </c>
      <c r="S314" t="b">
        <f t="shared" si="33"/>
        <v>0</v>
      </c>
      <c r="T314" t="b">
        <f t="shared" si="34"/>
        <v>0</v>
      </c>
    </row>
    <row r="315" spans="1:20" x14ac:dyDescent="0.2">
      <c r="A315">
        <v>1205</v>
      </c>
      <c r="C315">
        <v>3</v>
      </c>
      <c r="D315" t="s">
        <v>1635</v>
      </c>
      <c r="E315" t="s">
        <v>28</v>
      </c>
      <c r="F315">
        <v>37</v>
      </c>
      <c r="G315">
        <v>0</v>
      </c>
      <c r="H315">
        <v>0</v>
      </c>
      <c r="I315">
        <v>368364</v>
      </c>
      <c r="J315">
        <v>7.75</v>
      </c>
      <c r="L315" t="s">
        <v>47</v>
      </c>
      <c r="M315">
        <f t="shared" si="28"/>
        <v>0</v>
      </c>
      <c r="N315">
        <f t="shared" si="29"/>
        <v>0.24199999999999955</v>
      </c>
      <c r="O315">
        <v>0.102845521</v>
      </c>
      <c r="P315">
        <f t="shared" si="30"/>
        <v>0</v>
      </c>
      <c r="Q315">
        <f t="shared" si="31"/>
        <v>0</v>
      </c>
      <c r="R315" t="b">
        <f t="shared" si="32"/>
        <v>1</v>
      </c>
      <c r="S315" t="b">
        <f t="shared" si="33"/>
        <v>0</v>
      </c>
      <c r="T315" t="b">
        <f t="shared" si="34"/>
        <v>1</v>
      </c>
    </row>
    <row r="316" spans="1:20" x14ac:dyDescent="0.2">
      <c r="A316">
        <v>1206</v>
      </c>
      <c r="C316">
        <v>1</v>
      </c>
      <c r="D316" t="s">
        <v>1636</v>
      </c>
      <c r="E316" t="s">
        <v>28</v>
      </c>
      <c r="F316">
        <v>55</v>
      </c>
      <c r="G316">
        <v>0</v>
      </c>
      <c r="H316">
        <v>0</v>
      </c>
      <c r="I316" t="s">
        <v>436</v>
      </c>
      <c r="J316">
        <v>135.63329999999999</v>
      </c>
      <c r="K316" t="s">
        <v>519</v>
      </c>
      <c r="L316" t="s">
        <v>31</v>
      </c>
      <c r="M316">
        <f t="shared" si="28"/>
        <v>0</v>
      </c>
      <c r="N316">
        <f t="shared" si="29"/>
        <v>1.8679999999999994</v>
      </c>
      <c r="O316">
        <v>0.118261214</v>
      </c>
      <c r="P316">
        <f t="shared" si="30"/>
        <v>0</v>
      </c>
      <c r="Q316">
        <f t="shared" si="31"/>
        <v>0</v>
      </c>
      <c r="R316" t="b">
        <f t="shared" si="32"/>
        <v>1</v>
      </c>
      <c r="S316" t="b">
        <f t="shared" si="33"/>
        <v>0</v>
      </c>
      <c r="T316" t="b">
        <f t="shared" si="34"/>
        <v>1</v>
      </c>
    </row>
    <row r="317" spans="1:20" x14ac:dyDescent="0.2">
      <c r="A317">
        <v>1207</v>
      </c>
      <c r="C317">
        <v>3</v>
      </c>
      <c r="D317" t="s">
        <v>1637</v>
      </c>
      <c r="E317" t="s">
        <v>28</v>
      </c>
      <c r="F317">
        <v>17</v>
      </c>
      <c r="G317">
        <v>0</v>
      </c>
      <c r="H317">
        <v>0</v>
      </c>
      <c r="I317" t="s">
        <v>1638</v>
      </c>
      <c r="J317">
        <v>7.7332999999999998</v>
      </c>
      <c r="L317" t="s">
        <v>47</v>
      </c>
      <c r="M317">
        <f t="shared" si="28"/>
        <v>0</v>
      </c>
      <c r="N317">
        <f t="shared" si="29"/>
        <v>1.0419999999999998</v>
      </c>
      <c r="O317">
        <v>0.66418493000000001</v>
      </c>
      <c r="P317">
        <f t="shared" si="30"/>
        <v>1</v>
      </c>
      <c r="Q317">
        <f t="shared" si="31"/>
        <v>0</v>
      </c>
      <c r="R317" t="b">
        <f t="shared" si="32"/>
        <v>0</v>
      </c>
      <c r="S317" t="b">
        <f t="shared" si="33"/>
        <v>0</v>
      </c>
      <c r="T317" t="b">
        <f t="shared" si="34"/>
        <v>0</v>
      </c>
    </row>
    <row r="318" spans="1:20" x14ac:dyDescent="0.2">
      <c r="A318">
        <v>1208</v>
      </c>
      <c r="C318">
        <v>1</v>
      </c>
      <c r="D318" t="s">
        <v>1639</v>
      </c>
      <c r="E318" t="s">
        <v>21</v>
      </c>
      <c r="F318">
        <v>57</v>
      </c>
      <c r="G318">
        <v>1</v>
      </c>
      <c r="H318">
        <v>0</v>
      </c>
      <c r="I318" t="s">
        <v>90</v>
      </c>
      <c r="J318">
        <v>146.52080000000001</v>
      </c>
      <c r="K318" t="s">
        <v>91</v>
      </c>
      <c r="L318" t="s">
        <v>31</v>
      </c>
      <c r="M318">
        <f t="shared" si="28"/>
        <v>1</v>
      </c>
      <c r="N318">
        <f t="shared" si="29"/>
        <v>-1.3140000000000005</v>
      </c>
      <c r="O318">
        <v>0.83215810300000004</v>
      </c>
      <c r="P318">
        <f t="shared" si="30"/>
        <v>1</v>
      </c>
      <c r="Q318">
        <f t="shared" si="31"/>
        <v>0</v>
      </c>
      <c r="R318" t="b">
        <f t="shared" si="32"/>
        <v>0</v>
      </c>
      <c r="S318" t="b">
        <f t="shared" si="33"/>
        <v>0</v>
      </c>
      <c r="T318" t="b">
        <f t="shared" si="34"/>
        <v>0</v>
      </c>
    </row>
    <row r="319" spans="1:20" x14ac:dyDescent="0.2">
      <c r="A319">
        <v>1209</v>
      </c>
      <c r="C319">
        <v>2</v>
      </c>
      <c r="D319" t="s">
        <v>1640</v>
      </c>
      <c r="E319" t="s">
        <v>21</v>
      </c>
      <c r="F319">
        <v>19</v>
      </c>
      <c r="G319">
        <v>0</v>
      </c>
      <c r="H319">
        <v>0</v>
      </c>
      <c r="I319">
        <v>28004</v>
      </c>
      <c r="J319">
        <v>10.5</v>
      </c>
      <c r="L319" t="s">
        <v>23</v>
      </c>
      <c r="M319">
        <f t="shared" si="28"/>
        <v>1</v>
      </c>
      <c r="N319">
        <f t="shared" si="29"/>
        <v>-0.63300000000000001</v>
      </c>
      <c r="O319">
        <v>0.11578144</v>
      </c>
      <c r="P319">
        <f t="shared" si="30"/>
        <v>0</v>
      </c>
      <c r="Q319">
        <f t="shared" si="31"/>
        <v>0</v>
      </c>
      <c r="R319" t="b">
        <f t="shared" si="32"/>
        <v>1</v>
      </c>
      <c r="S319" t="b">
        <f t="shared" si="33"/>
        <v>0</v>
      </c>
      <c r="T319" t="b">
        <f t="shared" si="34"/>
        <v>1</v>
      </c>
    </row>
    <row r="320" spans="1:20" x14ac:dyDescent="0.2">
      <c r="A320">
        <v>1210</v>
      </c>
      <c r="C320">
        <v>3</v>
      </c>
      <c r="D320" t="s">
        <v>1641</v>
      </c>
      <c r="E320" t="s">
        <v>21</v>
      </c>
      <c r="F320">
        <v>27</v>
      </c>
      <c r="G320">
        <v>0</v>
      </c>
      <c r="H320">
        <v>0</v>
      </c>
      <c r="I320">
        <v>350408</v>
      </c>
      <c r="J320">
        <v>7.8541999999999996</v>
      </c>
      <c r="L320" t="s">
        <v>23</v>
      </c>
      <c r="M320">
        <f t="shared" si="28"/>
        <v>1</v>
      </c>
      <c r="N320">
        <f t="shared" si="29"/>
        <v>-2.1260000000000003</v>
      </c>
      <c r="O320">
        <v>0.93486864800000002</v>
      </c>
      <c r="P320">
        <f t="shared" si="30"/>
        <v>1</v>
      </c>
      <c r="Q320">
        <f t="shared" si="31"/>
        <v>0</v>
      </c>
      <c r="R320" t="b">
        <f t="shared" si="32"/>
        <v>0</v>
      </c>
      <c r="S320" t="b">
        <f t="shared" si="33"/>
        <v>0</v>
      </c>
      <c r="T320" t="b">
        <f t="shared" si="34"/>
        <v>0</v>
      </c>
    </row>
    <row r="321" spans="1:20" x14ac:dyDescent="0.2">
      <c r="A321">
        <v>1211</v>
      </c>
      <c r="C321">
        <v>2</v>
      </c>
      <c r="D321" t="s">
        <v>1642</v>
      </c>
      <c r="E321" t="s">
        <v>21</v>
      </c>
      <c r="F321">
        <v>22</v>
      </c>
      <c r="G321">
        <v>2</v>
      </c>
      <c r="H321">
        <v>0</v>
      </c>
      <c r="I321" t="s">
        <v>1285</v>
      </c>
      <c r="J321">
        <v>31.5</v>
      </c>
      <c r="L321" t="s">
        <v>23</v>
      </c>
      <c r="M321">
        <f t="shared" si="28"/>
        <v>1</v>
      </c>
      <c r="N321">
        <f t="shared" si="29"/>
        <v>-1.4210000000000003</v>
      </c>
      <c r="O321">
        <v>0.88614955200000001</v>
      </c>
      <c r="P321">
        <f t="shared" si="30"/>
        <v>1</v>
      </c>
      <c r="Q321">
        <f t="shared" si="31"/>
        <v>0</v>
      </c>
      <c r="R321" t="b">
        <f t="shared" si="32"/>
        <v>0</v>
      </c>
      <c r="S321" t="b">
        <f t="shared" si="33"/>
        <v>0</v>
      </c>
      <c r="T321" t="b">
        <f t="shared" si="34"/>
        <v>0</v>
      </c>
    </row>
    <row r="322" spans="1:20" x14ac:dyDescent="0.2">
      <c r="A322">
        <v>1212</v>
      </c>
      <c r="C322">
        <v>3</v>
      </c>
      <c r="D322" t="s">
        <v>1643</v>
      </c>
      <c r="E322" t="s">
        <v>21</v>
      </c>
      <c r="F322">
        <v>26</v>
      </c>
      <c r="G322">
        <v>0</v>
      </c>
      <c r="H322">
        <v>0</v>
      </c>
      <c r="I322">
        <v>347075</v>
      </c>
      <c r="J322">
        <v>7.7750000000000004</v>
      </c>
      <c r="L322" t="s">
        <v>23</v>
      </c>
      <c r="M322">
        <f t="shared" si="28"/>
        <v>1</v>
      </c>
      <c r="N322">
        <f t="shared" si="29"/>
        <v>-2.0860000000000003</v>
      </c>
      <c r="O322">
        <v>0.12719398100000001</v>
      </c>
      <c r="P322">
        <f t="shared" si="30"/>
        <v>0</v>
      </c>
      <c r="Q322">
        <f t="shared" si="31"/>
        <v>0</v>
      </c>
      <c r="R322" t="b">
        <f t="shared" si="32"/>
        <v>1</v>
      </c>
      <c r="S322" t="b">
        <f t="shared" si="33"/>
        <v>0</v>
      </c>
      <c r="T322" t="b">
        <f t="shared" si="34"/>
        <v>1</v>
      </c>
    </row>
    <row r="323" spans="1:20" x14ac:dyDescent="0.2">
      <c r="A323">
        <v>1213</v>
      </c>
      <c r="C323">
        <v>3</v>
      </c>
      <c r="D323" t="s">
        <v>1644</v>
      </c>
      <c r="E323" t="s">
        <v>21</v>
      </c>
      <c r="F323">
        <v>25</v>
      </c>
      <c r="G323">
        <v>0</v>
      </c>
      <c r="H323">
        <v>0</v>
      </c>
      <c r="I323">
        <v>2654</v>
      </c>
      <c r="J323">
        <v>7.2291999999999996</v>
      </c>
      <c r="K323" t="s">
        <v>1645</v>
      </c>
      <c r="L323" t="s">
        <v>31</v>
      </c>
      <c r="M323">
        <f t="shared" ref="M323:M386" si="35">IF(E323="male",1,0)</f>
        <v>1</v>
      </c>
      <c r="N323">
        <f t="shared" ref="N323:N386" si="36">$Y$3+F323*$Y$4+H323*$Y$5+C323*$Y$6+M323*$Y$7+G323*$Y$8</f>
        <v>-2.0460000000000003</v>
      </c>
      <c r="O323">
        <v>0.10659532400000001</v>
      </c>
      <c r="P323">
        <f t="shared" ref="P323:P386" si="37">IF(O323&gt;=0.5,1,0)</f>
        <v>0</v>
      </c>
      <c r="Q323">
        <f t="shared" ref="Q323:Q386" si="38">B323</f>
        <v>0</v>
      </c>
      <c r="R323" t="b">
        <f t="shared" ref="R323:R386" si="39">P323=Q323</f>
        <v>1</v>
      </c>
      <c r="S323" t="b">
        <f t="shared" ref="S323:S386" si="40">AND(P323,Q323)</f>
        <v>0</v>
      </c>
      <c r="T323" t="b">
        <f t="shared" ref="T323:T386" si="41">AND(P323=0,Q323=0)</f>
        <v>1</v>
      </c>
    </row>
    <row r="324" spans="1:20" x14ac:dyDescent="0.2">
      <c r="A324">
        <v>1214</v>
      </c>
      <c r="C324">
        <v>2</v>
      </c>
      <c r="D324" t="s">
        <v>1646</v>
      </c>
      <c r="E324" t="s">
        <v>21</v>
      </c>
      <c r="F324">
        <v>26</v>
      </c>
      <c r="G324">
        <v>0</v>
      </c>
      <c r="H324">
        <v>0</v>
      </c>
      <c r="I324">
        <v>244368</v>
      </c>
      <c r="J324">
        <v>13</v>
      </c>
      <c r="K324" t="s">
        <v>259</v>
      </c>
      <c r="L324" t="s">
        <v>23</v>
      </c>
      <c r="M324">
        <f t="shared" si="35"/>
        <v>1</v>
      </c>
      <c r="N324">
        <f t="shared" si="36"/>
        <v>-0.91300000000000026</v>
      </c>
      <c r="O324">
        <v>0.84488057699999997</v>
      </c>
      <c r="P324">
        <f t="shared" si="37"/>
        <v>1</v>
      </c>
      <c r="Q324">
        <f t="shared" si="38"/>
        <v>0</v>
      </c>
      <c r="R324" t="b">
        <f t="shared" si="39"/>
        <v>0</v>
      </c>
      <c r="S324" t="b">
        <f t="shared" si="40"/>
        <v>0</v>
      </c>
      <c r="T324" t="b">
        <f t="shared" si="41"/>
        <v>0</v>
      </c>
    </row>
    <row r="325" spans="1:20" x14ac:dyDescent="0.2">
      <c r="A325">
        <v>1215</v>
      </c>
      <c r="C325">
        <v>1</v>
      </c>
      <c r="D325" t="s">
        <v>1647</v>
      </c>
      <c r="E325" t="s">
        <v>21</v>
      </c>
      <c r="F325">
        <v>33</v>
      </c>
      <c r="G325">
        <v>0</v>
      </c>
      <c r="H325">
        <v>0</v>
      </c>
      <c r="I325">
        <v>113790</v>
      </c>
      <c r="J325">
        <v>26.55</v>
      </c>
      <c r="L325" t="s">
        <v>23</v>
      </c>
      <c r="M325">
        <f t="shared" si="35"/>
        <v>1</v>
      </c>
      <c r="N325">
        <f t="shared" si="36"/>
        <v>-2.0000000000000462E-2</v>
      </c>
      <c r="O325">
        <v>0.83187857499999995</v>
      </c>
      <c r="P325">
        <f t="shared" si="37"/>
        <v>1</v>
      </c>
      <c r="Q325">
        <f t="shared" si="38"/>
        <v>0</v>
      </c>
      <c r="R325" t="b">
        <f t="shared" si="39"/>
        <v>0</v>
      </c>
      <c r="S325" t="b">
        <f t="shared" si="40"/>
        <v>0</v>
      </c>
      <c r="T325" t="b">
        <f t="shared" si="41"/>
        <v>0</v>
      </c>
    </row>
    <row r="326" spans="1:20" x14ac:dyDescent="0.2">
      <c r="A326">
        <v>1216</v>
      </c>
      <c r="C326">
        <v>1</v>
      </c>
      <c r="D326" t="s">
        <v>1648</v>
      </c>
      <c r="E326" t="s">
        <v>28</v>
      </c>
      <c r="F326">
        <v>39</v>
      </c>
      <c r="G326">
        <v>0</v>
      </c>
      <c r="H326">
        <v>0</v>
      </c>
      <c r="I326">
        <v>24160</v>
      </c>
      <c r="J326">
        <v>211.33750000000001</v>
      </c>
      <c r="L326" t="s">
        <v>23</v>
      </c>
      <c r="M326">
        <f t="shared" si="35"/>
        <v>0</v>
      </c>
      <c r="N326">
        <f t="shared" si="36"/>
        <v>2.5079999999999996</v>
      </c>
      <c r="O326">
        <v>6.2431980000000002E-3</v>
      </c>
      <c r="P326">
        <f t="shared" si="37"/>
        <v>0</v>
      </c>
      <c r="Q326">
        <f t="shared" si="38"/>
        <v>0</v>
      </c>
      <c r="R326" t="b">
        <f t="shared" si="39"/>
        <v>1</v>
      </c>
      <c r="S326" t="b">
        <f t="shared" si="40"/>
        <v>0</v>
      </c>
      <c r="T326" t="b">
        <f t="shared" si="41"/>
        <v>1</v>
      </c>
    </row>
    <row r="327" spans="1:20" x14ac:dyDescent="0.2">
      <c r="A327">
        <v>1217</v>
      </c>
      <c r="C327">
        <v>3</v>
      </c>
      <c r="D327" t="s">
        <v>1649</v>
      </c>
      <c r="E327" t="s">
        <v>21</v>
      </c>
      <c r="F327">
        <v>23</v>
      </c>
      <c r="G327">
        <v>0</v>
      </c>
      <c r="H327">
        <v>0</v>
      </c>
      <c r="I327" t="s">
        <v>1650</v>
      </c>
      <c r="J327">
        <v>7.05</v>
      </c>
      <c r="L327" t="s">
        <v>23</v>
      </c>
      <c r="M327">
        <f t="shared" si="35"/>
        <v>1</v>
      </c>
      <c r="N327">
        <f t="shared" si="36"/>
        <v>-1.9660000000000002</v>
      </c>
      <c r="O327">
        <v>0.93264201599999996</v>
      </c>
      <c r="P327">
        <f t="shared" si="37"/>
        <v>1</v>
      </c>
      <c r="Q327">
        <f t="shared" si="38"/>
        <v>0</v>
      </c>
      <c r="R327" t="b">
        <f t="shared" si="39"/>
        <v>0</v>
      </c>
      <c r="S327" t="b">
        <f t="shared" si="40"/>
        <v>0</v>
      </c>
      <c r="T327" t="b">
        <f t="shared" si="41"/>
        <v>0</v>
      </c>
    </row>
    <row r="328" spans="1:20" x14ac:dyDescent="0.2">
      <c r="A328">
        <v>1218</v>
      </c>
      <c r="C328">
        <v>2</v>
      </c>
      <c r="D328" t="s">
        <v>1651</v>
      </c>
      <c r="E328" t="s">
        <v>28</v>
      </c>
      <c r="F328">
        <v>12</v>
      </c>
      <c r="G328">
        <v>2</v>
      </c>
      <c r="H328">
        <v>1</v>
      </c>
      <c r="I328">
        <v>230136</v>
      </c>
      <c r="J328">
        <v>39</v>
      </c>
      <c r="K328" t="s">
        <v>313</v>
      </c>
      <c r="L328" t="s">
        <v>23</v>
      </c>
      <c r="M328">
        <f t="shared" si="35"/>
        <v>0</v>
      </c>
      <c r="N328">
        <f t="shared" si="36"/>
        <v>1.6649999999999991</v>
      </c>
      <c r="O328">
        <v>2.9713209000000001E-2</v>
      </c>
      <c r="P328">
        <f t="shared" si="37"/>
        <v>0</v>
      </c>
      <c r="Q328">
        <f t="shared" si="38"/>
        <v>0</v>
      </c>
      <c r="R328" t="b">
        <f t="shared" si="39"/>
        <v>1</v>
      </c>
      <c r="S328" t="b">
        <f t="shared" si="40"/>
        <v>0</v>
      </c>
      <c r="T328" t="b">
        <f t="shared" si="41"/>
        <v>1</v>
      </c>
    </row>
    <row r="329" spans="1:20" x14ac:dyDescent="0.2">
      <c r="A329">
        <v>1219</v>
      </c>
      <c r="C329">
        <v>1</v>
      </c>
      <c r="D329" t="s">
        <v>1652</v>
      </c>
      <c r="E329" t="s">
        <v>21</v>
      </c>
      <c r="F329">
        <v>46</v>
      </c>
      <c r="G329">
        <v>0</v>
      </c>
      <c r="H329">
        <v>0</v>
      </c>
      <c r="I329" t="s">
        <v>415</v>
      </c>
      <c r="J329">
        <v>79.2</v>
      </c>
      <c r="L329" t="s">
        <v>31</v>
      </c>
      <c r="M329">
        <f t="shared" si="35"/>
        <v>1</v>
      </c>
      <c r="N329">
        <f t="shared" si="36"/>
        <v>-0.54</v>
      </c>
      <c r="O329">
        <v>0.81076674599999998</v>
      </c>
      <c r="P329">
        <f t="shared" si="37"/>
        <v>1</v>
      </c>
      <c r="Q329">
        <f t="shared" si="38"/>
        <v>0</v>
      </c>
      <c r="R329" t="b">
        <f t="shared" si="39"/>
        <v>0</v>
      </c>
      <c r="S329" t="b">
        <f t="shared" si="40"/>
        <v>0</v>
      </c>
      <c r="T329" t="b">
        <f t="shared" si="41"/>
        <v>0</v>
      </c>
    </row>
    <row r="330" spans="1:20" x14ac:dyDescent="0.2">
      <c r="A330">
        <v>1220</v>
      </c>
      <c r="C330">
        <v>2</v>
      </c>
      <c r="D330" t="s">
        <v>1653</v>
      </c>
      <c r="E330" t="s">
        <v>21</v>
      </c>
      <c r="F330">
        <v>29</v>
      </c>
      <c r="G330">
        <v>1</v>
      </c>
      <c r="H330">
        <v>0</v>
      </c>
      <c r="I330">
        <v>2003</v>
      </c>
      <c r="J330">
        <v>26</v>
      </c>
      <c r="L330" t="s">
        <v>23</v>
      </c>
      <c r="M330">
        <f t="shared" si="35"/>
        <v>1</v>
      </c>
      <c r="N330">
        <f t="shared" si="36"/>
        <v>-1.3670000000000004</v>
      </c>
      <c r="O330">
        <v>0.51649401299999997</v>
      </c>
      <c r="P330">
        <f t="shared" si="37"/>
        <v>1</v>
      </c>
      <c r="Q330">
        <f t="shared" si="38"/>
        <v>0</v>
      </c>
      <c r="R330" t="b">
        <f t="shared" si="39"/>
        <v>0</v>
      </c>
      <c r="S330" t="b">
        <f t="shared" si="40"/>
        <v>0</v>
      </c>
      <c r="T330" t="b">
        <f t="shared" si="41"/>
        <v>0</v>
      </c>
    </row>
    <row r="331" spans="1:20" x14ac:dyDescent="0.2">
      <c r="A331">
        <v>1221</v>
      </c>
      <c r="C331">
        <v>2</v>
      </c>
      <c r="D331" t="s">
        <v>1654</v>
      </c>
      <c r="E331" t="s">
        <v>21</v>
      </c>
      <c r="F331">
        <v>21</v>
      </c>
      <c r="G331">
        <v>0</v>
      </c>
      <c r="H331">
        <v>0</v>
      </c>
      <c r="I331">
        <v>236854</v>
      </c>
      <c r="J331">
        <v>13</v>
      </c>
      <c r="L331" t="s">
        <v>23</v>
      </c>
      <c r="M331">
        <f t="shared" si="35"/>
        <v>1</v>
      </c>
      <c r="N331">
        <f t="shared" si="36"/>
        <v>-0.71300000000000008</v>
      </c>
      <c r="O331">
        <v>0.96597360600000004</v>
      </c>
      <c r="P331">
        <f t="shared" si="37"/>
        <v>1</v>
      </c>
      <c r="Q331">
        <f t="shared" si="38"/>
        <v>0</v>
      </c>
      <c r="R331" t="b">
        <f t="shared" si="39"/>
        <v>0</v>
      </c>
      <c r="S331" t="b">
        <f t="shared" si="40"/>
        <v>0</v>
      </c>
      <c r="T331" t="b">
        <f t="shared" si="41"/>
        <v>0</v>
      </c>
    </row>
    <row r="332" spans="1:20" x14ac:dyDescent="0.2">
      <c r="A332">
        <v>1222</v>
      </c>
      <c r="C332">
        <v>2</v>
      </c>
      <c r="D332" t="s">
        <v>1655</v>
      </c>
      <c r="E332" t="s">
        <v>28</v>
      </c>
      <c r="F332">
        <v>48</v>
      </c>
      <c r="G332">
        <v>0</v>
      </c>
      <c r="H332">
        <v>2</v>
      </c>
      <c r="I332" t="s">
        <v>255</v>
      </c>
      <c r="J332">
        <v>36.75</v>
      </c>
      <c r="L332" t="s">
        <v>23</v>
      </c>
      <c r="M332">
        <f t="shared" si="35"/>
        <v>0</v>
      </c>
      <c r="N332">
        <f t="shared" si="36"/>
        <v>0.8109999999999995</v>
      </c>
      <c r="O332">
        <v>0.46655003699999997</v>
      </c>
      <c r="P332">
        <f t="shared" si="37"/>
        <v>0</v>
      </c>
      <c r="Q332">
        <f t="shared" si="38"/>
        <v>0</v>
      </c>
      <c r="R332" t="b">
        <f t="shared" si="39"/>
        <v>1</v>
      </c>
      <c r="S332" t="b">
        <f t="shared" si="40"/>
        <v>0</v>
      </c>
      <c r="T332" t="b">
        <f t="shared" si="41"/>
        <v>1</v>
      </c>
    </row>
    <row r="333" spans="1:20" x14ac:dyDescent="0.2">
      <c r="A333">
        <v>1223</v>
      </c>
      <c r="C333">
        <v>1</v>
      </c>
      <c r="D333" t="s">
        <v>1656</v>
      </c>
      <c r="E333" t="s">
        <v>21</v>
      </c>
      <c r="F333">
        <v>39</v>
      </c>
      <c r="G333">
        <v>0</v>
      </c>
      <c r="H333">
        <v>0</v>
      </c>
      <c r="I333" t="s">
        <v>1657</v>
      </c>
      <c r="J333">
        <v>29.7</v>
      </c>
      <c r="K333" t="s">
        <v>1658</v>
      </c>
      <c r="L333" t="s">
        <v>31</v>
      </c>
      <c r="M333">
        <f t="shared" si="35"/>
        <v>1</v>
      </c>
      <c r="N333">
        <f t="shared" si="36"/>
        <v>-0.26000000000000023</v>
      </c>
      <c r="O333">
        <v>0.372852234</v>
      </c>
      <c r="P333">
        <f t="shared" si="37"/>
        <v>0</v>
      </c>
      <c r="Q333">
        <f t="shared" si="38"/>
        <v>0</v>
      </c>
      <c r="R333" t="b">
        <f t="shared" si="39"/>
        <v>1</v>
      </c>
      <c r="S333" t="b">
        <f t="shared" si="40"/>
        <v>0</v>
      </c>
      <c r="T333" t="b">
        <f t="shared" si="41"/>
        <v>1</v>
      </c>
    </row>
    <row r="334" spans="1:20" x14ac:dyDescent="0.2">
      <c r="A334">
        <v>1224</v>
      </c>
      <c r="C334">
        <v>3</v>
      </c>
      <c r="D334" t="s">
        <v>1659</v>
      </c>
      <c r="E334" t="s">
        <v>21</v>
      </c>
      <c r="F334">
        <v>30.2</v>
      </c>
      <c r="G334">
        <v>0</v>
      </c>
      <c r="H334">
        <v>0</v>
      </c>
      <c r="I334">
        <v>2684</v>
      </c>
      <c r="J334">
        <v>7.2249999999999996</v>
      </c>
      <c r="L334" t="s">
        <v>31</v>
      </c>
      <c r="M334">
        <f t="shared" si="35"/>
        <v>1</v>
      </c>
      <c r="N334">
        <f t="shared" si="36"/>
        <v>-2.2540000000000004</v>
      </c>
      <c r="O334">
        <v>0.42506864</v>
      </c>
      <c r="P334">
        <f t="shared" si="37"/>
        <v>0</v>
      </c>
      <c r="Q334">
        <f t="shared" si="38"/>
        <v>0</v>
      </c>
      <c r="R334" t="b">
        <f t="shared" si="39"/>
        <v>1</v>
      </c>
      <c r="S334" t="b">
        <f t="shared" si="40"/>
        <v>0</v>
      </c>
      <c r="T334" t="b">
        <f t="shared" si="41"/>
        <v>1</v>
      </c>
    </row>
    <row r="335" spans="1:20" x14ac:dyDescent="0.2">
      <c r="A335">
        <v>1225</v>
      </c>
      <c r="C335">
        <v>3</v>
      </c>
      <c r="D335" t="s">
        <v>1660</v>
      </c>
      <c r="E335" t="s">
        <v>28</v>
      </c>
      <c r="F335">
        <v>19</v>
      </c>
      <c r="G335">
        <v>1</v>
      </c>
      <c r="H335">
        <v>1</v>
      </c>
      <c r="I335">
        <v>2653</v>
      </c>
      <c r="J335">
        <v>15.7417</v>
      </c>
      <c r="L335" t="s">
        <v>31</v>
      </c>
      <c r="M335">
        <f t="shared" si="35"/>
        <v>0</v>
      </c>
      <c r="N335">
        <f t="shared" si="36"/>
        <v>0.54599999999999982</v>
      </c>
      <c r="O335">
        <v>8.6748355999999999E-2</v>
      </c>
      <c r="P335">
        <f t="shared" si="37"/>
        <v>0</v>
      </c>
      <c r="Q335">
        <f t="shared" si="38"/>
        <v>0</v>
      </c>
      <c r="R335" t="b">
        <f t="shared" si="39"/>
        <v>1</v>
      </c>
      <c r="S335" t="b">
        <f t="shared" si="40"/>
        <v>0</v>
      </c>
      <c r="T335" t="b">
        <f t="shared" si="41"/>
        <v>1</v>
      </c>
    </row>
    <row r="336" spans="1:20" x14ac:dyDescent="0.2">
      <c r="A336">
        <v>1226</v>
      </c>
      <c r="C336">
        <v>3</v>
      </c>
      <c r="D336" t="s">
        <v>1661</v>
      </c>
      <c r="E336" t="s">
        <v>21</v>
      </c>
      <c r="F336">
        <v>27</v>
      </c>
      <c r="G336">
        <v>0</v>
      </c>
      <c r="H336">
        <v>0</v>
      </c>
      <c r="I336">
        <v>349229</v>
      </c>
      <c r="J336">
        <v>7.8958000000000004</v>
      </c>
      <c r="L336" t="s">
        <v>23</v>
      </c>
      <c r="M336">
        <f t="shared" si="35"/>
        <v>1</v>
      </c>
      <c r="N336">
        <f t="shared" si="36"/>
        <v>-2.1260000000000003</v>
      </c>
      <c r="O336">
        <v>0.92730433099999998</v>
      </c>
      <c r="P336">
        <f t="shared" si="37"/>
        <v>1</v>
      </c>
      <c r="Q336">
        <f t="shared" si="38"/>
        <v>0</v>
      </c>
      <c r="R336" t="b">
        <f t="shared" si="39"/>
        <v>0</v>
      </c>
      <c r="S336" t="b">
        <f t="shared" si="40"/>
        <v>0</v>
      </c>
      <c r="T336" t="b">
        <f t="shared" si="41"/>
        <v>0</v>
      </c>
    </row>
    <row r="337" spans="1:20" x14ac:dyDescent="0.2">
      <c r="A337">
        <v>1227</v>
      </c>
      <c r="C337">
        <v>1</v>
      </c>
      <c r="D337" t="s">
        <v>1662</v>
      </c>
      <c r="E337" t="s">
        <v>21</v>
      </c>
      <c r="F337">
        <v>30</v>
      </c>
      <c r="G337">
        <v>0</v>
      </c>
      <c r="H337">
        <v>0</v>
      </c>
      <c r="I337">
        <v>110469</v>
      </c>
      <c r="J337">
        <v>26</v>
      </c>
      <c r="K337" t="s">
        <v>478</v>
      </c>
      <c r="L337" t="s">
        <v>23</v>
      </c>
      <c r="M337">
        <f t="shared" si="35"/>
        <v>1</v>
      </c>
      <c r="N337">
        <f t="shared" si="36"/>
        <v>9.9999999999999645E-2</v>
      </c>
      <c r="O337">
        <v>9.6738556000000003E-2</v>
      </c>
      <c r="P337">
        <f t="shared" si="37"/>
        <v>0</v>
      </c>
      <c r="Q337">
        <f t="shared" si="38"/>
        <v>0</v>
      </c>
      <c r="R337" t="b">
        <f t="shared" si="39"/>
        <v>1</v>
      </c>
      <c r="S337" t="b">
        <f t="shared" si="40"/>
        <v>0</v>
      </c>
      <c r="T337" t="b">
        <f t="shared" si="41"/>
        <v>1</v>
      </c>
    </row>
    <row r="338" spans="1:20" x14ac:dyDescent="0.2">
      <c r="A338">
        <v>1228</v>
      </c>
      <c r="C338">
        <v>2</v>
      </c>
      <c r="D338" t="s">
        <v>1663</v>
      </c>
      <c r="E338" t="s">
        <v>21</v>
      </c>
      <c r="F338">
        <v>32</v>
      </c>
      <c r="G338">
        <v>0</v>
      </c>
      <c r="H338">
        <v>0</v>
      </c>
      <c r="I338">
        <v>244360</v>
      </c>
      <c r="J338">
        <v>13</v>
      </c>
      <c r="L338" t="s">
        <v>23</v>
      </c>
      <c r="M338">
        <f t="shared" si="35"/>
        <v>1</v>
      </c>
      <c r="N338">
        <f t="shared" si="36"/>
        <v>-1.1530000000000005</v>
      </c>
      <c r="O338">
        <v>0.45165154200000002</v>
      </c>
      <c r="P338">
        <f t="shared" si="37"/>
        <v>0</v>
      </c>
      <c r="Q338">
        <f t="shared" si="38"/>
        <v>0</v>
      </c>
      <c r="R338" t="b">
        <f t="shared" si="39"/>
        <v>1</v>
      </c>
      <c r="S338" t="b">
        <f t="shared" si="40"/>
        <v>0</v>
      </c>
      <c r="T338" t="b">
        <f t="shared" si="41"/>
        <v>1</v>
      </c>
    </row>
    <row r="339" spans="1:20" x14ac:dyDescent="0.2">
      <c r="A339">
        <v>1229</v>
      </c>
      <c r="C339">
        <v>3</v>
      </c>
      <c r="D339" t="s">
        <v>1664</v>
      </c>
      <c r="E339" t="s">
        <v>21</v>
      </c>
      <c r="F339">
        <v>39</v>
      </c>
      <c r="G339">
        <v>0</v>
      </c>
      <c r="H339">
        <v>2</v>
      </c>
      <c r="I339">
        <v>2675</v>
      </c>
      <c r="J339">
        <v>7.2291999999999996</v>
      </c>
      <c r="L339" t="s">
        <v>31</v>
      </c>
      <c r="M339">
        <f t="shared" si="35"/>
        <v>1</v>
      </c>
      <c r="N339">
        <f t="shared" si="36"/>
        <v>-2.7700000000000005</v>
      </c>
      <c r="O339">
        <v>0.91893767500000001</v>
      </c>
      <c r="P339">
        <f t="shared" si="37"/>
        <v>1</v>
      </c>
      <c r="Q339">
        <f t="shared" si="38"/>
        <v>0</v>
      </c>
      <c r="R339" t="b">
        <f t="shared" si="39"/>
        <v>0</v>
      </c>
      <c r="S339" t="b">
        <f t="shared" si="40"/>
        <v>0</v>
      </c>
      <c r="T339" t="b">
        <f t="shared" si="41"/>
        <v>0</v>
      </c>
    </row>
    <row r="340" spans="1:20" x14ac:dyDescent="0.2">
      <c r="A340">
        <v>1230</v>
      </c>
      <c r="C340">
        <v>2</v>
      </c>
      <c r="D340" t="s">
        <v>1665</v>
      </c>
      <c r="E340" t="s">
        <v>21</v>
      </c>
      <c r="F340">
        <v>25</v>
      </c>
      <c r="G340">
        <v>0</v>
      </c>
      <c r="H340">
        <v>0</v>
      </c>
      <c r="I340" t="s">
        <v>1285</v>
      </c>
      <c r="J340">
        <v>31.5</v>
      </c>
      <c r="L340" t="s">
        <v>23</v>
      </c>
      <c r="M340">
        <f t="shared" si="35"/>
        <v>1</v>
      </c>
      <c r="N340">
        <f t="shared" si="36"/>
        <v>-0.87300000000000022</v>
      </c>
      <c r="O340">
        <v>5.4888450999999998E-2</v>
      </c>
      <c r="P340">
        <f t="shared" si="37"/>
        <v>0</v>
      </c>
      <c r="Q340">
        <f t="shared" si="38"/>
        <v>0</v>
      </c>
      <c r="R340" t="b">
        <f t="shared" si="39"/>
        <v>1</v>
      </c>
      <c r="S340" t="b">
        <f t="shared" si="40"/>
        <v>0</v>
      </c>
      <c r="T340" t="b">
        <f t="shared" si="41"/>
        <v>1</v>
      </c>
    </row>
    <row r="341" spans="1:20" x14ac:dyDescent="0.2">
      <c r="A341">
        <v>1231</v>
      </c>
      <c r="C341">
        <v>3</v>
      </c>
      <c r="D341" t="s">
        <v>1666</v>
      </c>
      <c r="E341" t="s">
        <v>21</v>
      </c>
      <c r="F341">
        <v>30.2</v>
      </c>
      <c r="G341">
        <v>0</v>
      </c>
      <c r="H341">
        <v>0</v>
      </c>
      <c r="I341">
        <v>2622</v>
      </c>
      <c r="J341">
        <v>7.2291999999999996</v>
      </c>
      <c r="L341" t="s">
        <v>31</v>
      </c>
      <c r="M341">
        <f t="shared" si="35"/>
        <v>1</v>
      </c>
      <c r="N341">
        <f t="shared" si="36"/>
        <v>-2.2540000000000004</v>
      </c>
      <c r="O341">
        <v>0.377540669</v>
      </c>
      <c r="P341">
        <f t="shared" si="37"/>
        <v>0</v>
      </c>
      <c r="Q341">
        <f t="shared" si="38"/>
        <v>0</v>
      </c>
      <c r="R341" t="b">
        <f t="shared" si="39"/>
        <v>1</v>
      </c>
      <c r="S341" t="b">
        <f t="shared" si="40"/>
        <v>0</v>
      </c>
      <c r="T341" t="b">
        <f t="shared" si="41"/>
        <v>1</v>
      </c>
    </row>
    <row r="342" spans="1:20" x14ac:dyDescent="0.2">
      <c r="A342">
        <v>1232</v>
      </c>
      <c r="C342">
        <v>2</v>
      </c>
      <c r="D342" t="s">
        <v>1667</v>
      </c>
      <c r="E342" t="s">
        <v>21</v>
      </c>
      <c r="F342">
        <v>18</v>
      </c>
      <c r="G342">
        <v>0</v>
      </c>
      <c r="H342">
        <v>0</v>
      </c>
      <c r="I342" t="s">
        <v>1668</v>
      </c>
      <c r="J342">
        <v>10.5</v>
      </c>
      <c r="L342" t="s">
        <v>23</v>
      </c>
      <c r="M342">
        <f t="shared" si="35"/>
        <v>1</v>
      </c>
      <c r="N342">
        <f t="shared" si="36"/>
        <v>-0.59299999999999997</v>
      </c>
      <c r="O342">
        <v>0.40878267899999998</v>
      </c>
      <c r="P342">
        <f t="shared" si="37"/>
        <v>0</v>
      </c>
      <c r="Q342">
        <f t="shared" si="38"/>
        <v>0</v>
      </c>
      <c r="R342" t="b">
        <f t="shared" si="39"/>
        <v>1</v>
      </c>
      <c r="S342" t="b">
        <f t="shared" si="40"/>
        <v>0</v>
      </c>
      <c r="T342" t="b">
        <f t="shared" si="41"/>
        <v>1</v>
      </c>
    </row>
    <row r="343" spans="1:20" x14ac:dyDescent="0.2">
      <c r="A343">
        <v>1233</v>
      </c>
      <c r="C343">
        <v>3</v>
      </c>
      <c r="D343" t="s">
        <v>1669</v>
      </c>
      <c r="E343" t="s">
        <v>21</v>
      </c>
      <c r="F343">
        <v>32</v>
      </c>
      <c r="G343">
        <v>0</v>
      </c>
      <c r="H343">
        <v>0</v>
      </c>
      <c r="I343">
        <v>350403</v>
      </c>
      <c r="J343">
        <v>7.5792000000000002</v>
      </c>
      <c r="L343" t="s">
        <v>23</v>
      </c>
      <c r="M343">
        <f t="shared" si="35"/>
        <v>1</v>
      </c>
      <c r="N343">
        <f t="shared" si="36"/>
        <v>-2.3260000000000005</v>
      </c>
      <c r="O343">
        <v>0.87457169999999995</v>
      </c>
      <c r="P343">
        <f t="shared" si="37"/>
        <v>1</v>
      </c>
      <c r="Q343">
        <f t="shared" si="38"/>
        <v>0</v>
      </c>
      <c r="R343" t="b">
        <f t="shared" si="39"/>
        <v>0</v>
      </c>
      <c r="S343" t="b">
        <f t="shared" si="40"/>
        <v>0</v>
      </c>
      <c r="T343" t="b">
        <f t="shared" si="41"/>
        <v>0</v>
      </c>
    </row>
    <row r="344" spans="1:20" x14ac:dyDescent="0.2">
      <c r="A344">
        <v>1234</v>
      </c>
      <c r="C344">
        <v>3</v>
      </c>
      <c r="D344" t="s">
        <v>1670</v>
      </c>
      <c r="E344" t="s">
        <v>21</v>
      </c>
      <c r="F344">
        <v>30.2</v>
      </c>
      <c r="G344">
        <v>1</v>
      </c>
      <c r="H344">
        <v>9</v>
      </c>
      <c r="I344" t="s">
        <v>278</v>
      </c>
      <c r="J344">
        <v>69.55</v>
      </c>
      <c r="L344" t="s">
        <v>23</v>
      </c>
      <c r="M344">
        <f t="shared" si="35"/>
        <v>1</v>
      </c>
      <c r="N344">
        <f t="shared" si="36"/>
        <v>-3.3260000000000005</v>
      </c>
      <c r="O344">
        <v>0.27031992900000001</v>
      </c>
      <c r="P344">
        <f t="shared" si="37"/>
        <v>0</v>
      </c>
      <c r="Q344">
        <f t="shared" si="38"/>
        <v>0</v>
      </c>
      <c r="R344" t="b">
        <f t="shared" si="39"/>
        <v>1</v>
      </c>
      <c r="S344" t="b">
        <f t="shared" si="40"/>
        <v>0</v>
      </c>
      <c r="T344" t="b">
        <f t="shared" si="41"/>
        <v>1</v>
      </c>
    </row>
    <row r="345" spans="1:20" x14ac:dyDescent="0.2">
      <c r="A345">
        <v>1235</v>
      </c>
      <c r="C345">
        <v>1</v>
      </c>
      <c r="D345" t="s">
        <v>1671</v>
      </c>
      <c r="E345" t="s">
        <v>28</v>
      </c>
      <c r="F345">
        <v>58</v>
      </c>
      <c r="G345">
        <v>0</v>
      </c>
      <c r="H345">
        <v>1</v>
      </c>
      <c r="I345" t="s">
        <v>419</v>
      </c>
      <c r="J345">
        <v>512.32920000000001</v>
      </c>
      <c r="K345" t="s">
        <v>984</v>
      </c>
      <c r="L345" t="s">
        <v>31</v>
      </c>
      <c r="M345">
        <f t="shared" si="35"/>
        <v>0</v>
      </c>
      <c r="N345">
        <f t="shared" si="36"/>
        <v>1.6659999999999999</v>
      </c>
      <c r="O345">
        <v>0.29463044799999999</v>
      </c>
      <c r="P345">
        <f t="shared" si="37"/>
        <v>0</v>
      </c>
      <c r="Q345">
        <f t="shared" si="38"/>
        <v>0</v>
      </c>
      <c r="R345" t="b">
        <f t="shared" si="39"/>
        <v>1</v>
      </c>
      <c r="S345" t="b">
        <f t="shared" si="40"/>
        <v>0</v>
      </c>
      <c r="T345" t="b">
        <f t="shared" si="41"/>
        <v>1</v>
      </c>
    </row>
    <row r="346" spans="1:20" x14ac:dyDescent="0.2">
      <c r="A346">
        <v>1236</v>
      </c>
      <c r="C346">
        <v>3</v>
      </c>
      <c r="D346" t="s">
        <v>1672</v>
      </c>
      <c r="E346" t="s">
        <v>21</v>
      </c>
      <c r="F346">
        <v>30.2</v>
      </c>
      <c r="G346">
        <v>1</v>
      </c>
      <c r="H346">
        <v>1</v>
      </c>
      <c r="I346" t="s">
        <v>268</v>
      </c>
      <c r="J346">
        <v>14.5</v>
      </c>
      <c r="L346" t="s">
        <v>23</v>
      </c>
      <c r="M346">
        <f t="shared" si="35"/>
        <v>1</v>
      </c>
      <c r="N346">
        <f t="shared" si="36"/>
        <v>-2.6700000000000004</v>
      </c>
      <c r="O346">
        <v>0.211985269</v>
      </c>
      <c r="P346">
        <f t="shared" si="37"/>
        <v>0</v>
      </c>
      <c r="Q346">
        <f t="shared" si="38"/>
        <v>0</v>
      </c>
      <c r="R346" t="b">
        <f t="shared" si="39"/>
        <v>1</v>
      </c>
      <c r="S346" t="b">
        <f t="shared" si="40"/>
        <v>0</v>
      </c>
      <c r="T346" t="b">
        <f t="shared" si="41"/>
        <v>1</v>
      </c>
    </row>
    <row r="347" spans="1:20" x14ac:dyDescent="0.2">
      <c r="A347">
        <v>1237</v>
      </c>
      <c r="C347">
        <v>3</v>
      </c>
      <c r="D347" t="s">
        <v>1673</v>
      </c>
      <c r="E347" t="s">
        <v>28</v>
      </c>
      <c r="F347">
        <v>16</v>
      </c>
      <c r="G347">
        <v>0</v>
      </c>
      <c r="H347">
        <v>0</v>
      </c>
      <c r="I347">
        <v>348125</v>
      </c>
      <c r="J347">
        <v>7.65</v>
      </c>
      <c r="L347" t="s">
        <v>23</v>
      </c>
      <c r="M347">
        <f t="shared" si="35"/>
        <v>0</v>
      </c>
      <c r="N347">
        <f t="shared" si="36"/>
        <v>1.0819999999999999</v>
      </c>
      <c r="O347">
        <v>0.87380181199999996</v>
      </c>
      <c r="P347">
        <f t="shared" si="37"/>
        <v>1</v>
      </c>
      <c r="Q347">
        <f t="shared" si="38"/>
        <v>0</v>
      </c>
      <c r="R347" t="b">
        <f t="shared" si="39"/>
        <v>0</v>
      </c>
      <c r="S347" t="b">
        <f t="shared" si="40"/>
        <v>0</v>
      </c>
      <c r="T347" t="b">
        <f t="shared" si="41"/>
        <v>0</v>
      </c>
    </row>
    <row r="348" spans="1:20" x14ac:dyDescent="0.2">
      <c r="A348">
        <v>1238</v>
      </c>
      <c r="C348">
        <v>2</v>
      </c>
      <c r="D348" t="s">
        <v>1674</v>
      </c>
      <c r="E348" t="s">
        <v>21</v>
      </c>
      <c r="F348">
        <v>26</v>
      </c>
      <c r="G348">
        <v>0</v>
      </c>
      <c r="H348">
        <v>0</v>
      </c>
      <c r="I348">
        <v>237670</v>
      </c>
      <c r="J348">
        <v>13</v>
      </c>
      <c r="L348" t="s">
        <v>23</v>
      </c>
      <c r="M348">
        <f t="shared" si="35"/>
        <v>1</v>
      </c>
      <c r="N348">
        <f t="shared" si="36"/>
        <v>-0.91300000000000026</v>
      </c>
      <c r="O348">
        <v>0.78499228899999995</v>
      </c>
      <c r="P348">
        <f t="shared" si="37"/>
        <v>1</v>
      </c>
      <c r="Q348">
        <f t="shared" si="38"/>
        <v>0</v>
      </c>
      <c r="R348" t="b">
        <f t="shared" si="39"/>
        <v>0</v>
      </c>
      <c r="S348" t="b">
        <f t="shared" si="40"/>
        <v>0</v>
      </c>
      <c r="T348" t="b">
        <f t="shared" si="41"/>
        <v>0</v>
      </c>
    </row>
    <row r="349" spans="1:20" x14ac:dyDescent="0.2">
      <c r="A349">
        <v>1239</v>
      </c>
      <c r="C349">
        <v>3</v>
      </c>
      <c r="D349" t="s">
        <v>1675</v>
      </c>
      <c r="E349" t="s">
        <v>28</v>
      </c>
      <c r="F349">
        <v>38</v>
      </c>
      <c r="G349">
        <v>0</v>
      </c>
      <c r="H349">
        <v>0</v>
      </c>
      <c r="I349">
        <v>2688</v>
      </c>
      <c r="J349">
        <v>7.2291999999999996</v>
      </c>
      <c r="L349" t="s">
        <v>31</v>
      </c>
      <c r="M349">
        <f t="shared" si="35"/>
        <v>0</v>
      </c>
      <c r="N349">
        <f t="shared" si="36"/>
        <v>0.20199999999999951</v>
      </c>
      <c r="O349">
        <v>0.54983399700000002</v>
      </c>
      <c r="P349">
        <f t="shared" si="37"/>
        <v>1</v>
      </c>
      <c r="Q349">
        <f t="shared" si="38"/>
        <v>0</v>
      </c>
      <c r="R349" t="b">
        <f t="shared" si="39"/>
        <v>0</v>
      </c>
      <c r="S349" t="b">
        <f t="shared" si="40"/>
        <v>0</v>
      </c>
      <c r="T349" t="b">
        <f t="shared" si="41"/>
        <v>0</v>
      </c>
    </row>
    <row r="350" spans="1:20" x14ac:dyDescent="0.2">
      <c r="A350">
        <v>1240</v>
      </c>
      <c r="C350">
        <v>2</v>
      </c>
      <c r="D350" t="s">
        <v>1676</v>
      </c>
      <c r="E350" t="s">
        <v>21</v>
      </c>
      <c r="F350">
        <v>24</v>
      </c>
      <c r="G350">
        <v>0</v>
      </c>
      <c r="H350">
        <v>0</v>
      </c>
      <c r="I350">
        <v>248726</v>
      </c>
      <c r="J350">
        <v>13.5</v>
      </c>
      <c r="L350" t="s">
        <v>23</v>
      </c>
      <c r="M350">
        <f t="shared" si="35"/>
        <v>1</v>
      </c>
      <c r="N350">
        <f t="shared" si="36"/>
        <v>-0.83300000000000018</v>
      </c>
      <c r="O350">
        <v>0.17051242</v>
      </c>
      <c r="P350">
        <f t="shared" si="37"/>
        <v>0</v>
      </c>
      <c r="Q350">
        <f t="shared" si="38"/>
        <v>0</v>
      </c>
      <c r="R350" t="b">
        <f t="shared" si="39"/>
        <v>1</v>
      </c>
      <c r="S350" t="b">
        <f t="shared" si="40"/>
        <v>0</v>
      </c>
      <c r="T350" t="b">
        <f t="shared" si="41"/>
        <v>1</v>
      </c>
    </row>
    <row r="351" spans="1:20" x14ac:dyDescent="0.2">
      <c r="A351">
        <v>1241</v>
      </c>
      <c r="C351">
        <v>2</v>
      </c>
      <c r="D351" t="s">
        <v>1677</v>
      </c>
      <c r="E351" t="s">
        <v>28</v>
      </c>
      <c r="F351">
        <v>31</v>
      </c>
      <c r="G351">
        <v>0</v>
      </c>
      <c r="H351">
        <v>0</v>
      </c>
      <c r="I351" t="s">
        <v>349</v>
      </c>
      <c r="J351">
        <v>21</v>
      </c>
      <c r="L351" t="s">
        <v>23</v>
      </c>
      <c r="M351">
        <f t="shared" si="35"/>
        <v>0</v>
      </c>
      <c r="N351">
        <f t="shared" si="36"/>
        <v>1.6549999999999994</v>
      </c>
      <c r="O351">
        <v>6.1456477000000002E-2</v>
      </c>
      <c r="P351">
        <f t="shared" si="37"/>
        <v>0</v>
      </c>
      <c r="Q351">
        <f t="shared" si="38"/>
        <v>0</v>
      </c>
      <c r="R351" t="b">
        <f t="shared" si="39"/>
        <v>1</v>
      </c>
      <c r="S351" t="b">
        <f t="shared" si="40"/>
        <v>0</v>
      </c>
      <c r="T351" t="b">
        <f t="shared" si="41"/>
        <v>1</v>
      </c>
    </row>
    <row r="352" spans="1:20" x14ac:dyDescent="0.2">
      <c r="A352">
        <v>1242</v>
      </c>
      <c r="C352">
        <v>1</v>
      </c>
      <c r="D352" t="s">
        <v>1678</v>
      </c>
      <c r="E352" t="s">
        <v>28</v>
      </c>
      <c r="F352">
        <v>45</v>
      </c>
      <c r="G352">
        <v>0</v>
      </c>
      <c r="H352">
        <v>1</v>
      </c>
      <c r="I352" t="s">
        <v>188</v>
      </c>
      <c r="J352">
        <v>63.3583</v>
      </c>
      <c r="K352" t="s">
        <v>189</v>
      </c>
      <c r="L352" t="s">
        <v>31</v>
      </c>
      <c r="M352">
        <f t="shared" si="35"/>
        <v>0</v>
      </c>
      <c r="N352">
        <f t="shared" si="36"/>
        <v>2.1859999999999999</v>
      </c>
      <c r="O352">
        <v>0.122819176</v>
      </c>
      <c r="P352">
        <f t="shared" si="37"/>
        <v>0</v>
      </c>
      <c r="Q352">
        <f t="shared" si="38"/>
        <v>0</v>
      </c>
      <c r="R352" t="b">
        <f t="shared" si="39"/>
        <v>1</v>
      </c>
      <c r="S352" t="b">
        <f t="shared" si="40"/>
        <v>0</v>
      </c>
      <c r="T352" t="b">
        <f t="shared" si="41"/>
        <v>1</v>
      </c>
    </row>
    <row r="353" spans="1:20" x14ac:dyDescent="0.2">
      <c r="A353">
        <v>1243</v>
      </c>
      <c r="C353">
        <v>2</v>
      </c>
      <c r="D353" t="s">
        <v>1679</v>
      </c>
      <c r="E353" t="s">
        <v>21</v>
      </c>
      <c r="F353">
        <v>25</v>
      </c>
      <c r="G353">
        <v>0</v>
      </c>
      <c r="H353">
        <v>0</v>
      </c>
      <c r="I353" t="s">
        <v>1680</v>
      </c>
      <c r="J353">
        <v>10.5</v>
      </c>
      <c r="L353" t="s">
        <v>23</v>
      </c>
      <c r="M353">
        <f t="shared" si="35"/>
        <v>1</v>
      </c>
      <c r="N353">
        <f t="shared" si="36"/>
        <v>-0.87300000000000022</v>
      </c>
      <c r="O353">
        <v>0.52797076700000001</v>
      </c>
      <c r="P353">
        <f t="shared" si="37"/>
        <v>1</v>
      </c>
      <c r="Q353">
        <f t="shared" si="38"/>
        <v>0</v>
      </c>
      <c r="R353" t="b">
        <f t="shared" si="39"/>
        <v>0</v>
      </c>
      <c r="S353" t="b">
        <f t="shared" si="40"/>
        <v>0</v>
      </c>
      <c r="T353" t="b">
        <f t="shared" si="41"/>
        <v>0</v>
      </c>
    </row>
    <row r="354" spans="1:20" x14ac:dyDescent="0.2">
      <c r="A354">
        <v>1244</v>
      </c>
      <c r="C354">
        <v>2</v>
      </c>
      <c r="D354" t="s">
        <v>1681</v>
      </c>
      <c r="E354" t="s">
        <v>21</v>
      </c>
      <c r="F354">
        <v>18</v>
      </c>
      <c r="G354">
        <v>0</v>
      </c>
      <c r="H354">
        <v>0</v>
      </c>
      <c r="I354" t="s">
        <v>153</v>
      </c>
      <c r="J354">
        <v>73.5</v>
      </c>
      <c r="L354" t="s">
        <v>23</v>
      </c>
      <c r="M354">
        <f t="shared" si="35"/>
        <v>1</v>
      </c>
      <c r="N354">
        <f t="shared" si="36"/>
        <v>-0.59299999999999997</v>
      </c>
      <c r="O354">
        <v>0.112845452</v>
      </c>
      <c r="P354">
        <f t="shared" si="37"/>
        <v>0</v>
      </c>
      <c r="Q354">
        <f t="shared" si="38"/>
        <v>0</v>
      </c>
      <c r="R354" t="b">
        <f t="shared" si="39"/>
        <v>1</v>
      </c>
      <c r="S354" t="b">
        <f t="shared" si="40"/>
        <v>0</v>
      </c>
      <c r="T354" t="b">
        <f t="shared" si="41"/>
        <v>1</v>
      </c>
    </row>
    <row r="355" spans="1:20" x14ac:dyDescent="0.2">
      <c r="A355">
        <v>1245</v>
      </c>
      <c r="C355">
        <v>2</v>
      </c>
      <c r="D355" t="s">
        <v>1682</v>
      </c>
      <c r="E355" t="s">
        <v>21</v>
      </c>
      <c r="F355">
        <v>49</v>
      </c>
      <c r="G355">
        <v>1</v>
      </c>
      <c r="H355">
        <v>2</v>
      </c>
      <c r="I355">
        <v>220845</v>
      </c>
      <c r="J355">
        <v>65</v>
      </c>
      <c r="L355" t="s">
        <v>23</v>
      </c>
      <c r="M355">
        <f t="shared" si="35"/>
        <v>1</v>
      </c>
      <c r="N355">
        <f t="shared" si="36"/>
        <v>-2.3310000000000004</v>
      </c>
      <c r="O355">
        <v>8.4710566000000001E-2</v>
      </c>
      <c r="P355">
        <f t="shared" si="37"/>
        <v>0</v>
      </c>
      <c r="Q355">
        <f t="shared" si="38"/>
        <v>0</v>
      </c>
      <c r="R355" t="b">
        <f t="shared" si="39"/>
        <v>1</v>
      </c>
      <c r="S355" t="b">
        <f t="shared" si="40"/>
        <v>0</v>
      </c>
      <c r="T355" t="b">
        <f t="shared" si="41"/>
        <v>1</v>
      </c>
    </row>
    <row r="356" spans="1:20" x14ac:dyDescent="0.2">
      <c r="A356">
        <v>1246</v>
      </c>
      <c r="C356">
        <v>3</v>
      </c>
      <c r="D356" t="s">
        <v>1683</v>
      </c>
      <c r="E356" t="s">
        <v>28</v>
      </c>
      <c r="F356">
        <v>0.17</v>
      </c>
      <c r="G356">
        <v>1</v>
      </c>
      <c r="H356">
        <v>2</v>
      </c>
      <c r="I356" t="s">
        <v>181</v>
      </c>
      <c r="J356">
        <v>20.574999999999999</v>
      </c>
      <c r="L356" t="s">
        <v>23</v>
      </c>
      <c r="M356">
        <f t="shared" si="35"/>
        <v>0</v>
      </c>
      <c r="N356">
        <f t="shared" si="36"/>
        <v>1.2171999999999996</v>
      </c>
      <c r="O356">
        <v>9.6738556000000003E-2</v>
      </c>
      <c r="P356">
        <f t="shared" si="37"/>
        <v>0</v>
      </c>
      <c r="Q356">
        <f t="shared" si="38"/>
        <v>0</v>
      </c>
      <c r="R356" t="b">
        <f t="shared" si="39"/>
        <v>1</v>
      </c>
      <c r="S356" t="b">
        <f t="shared" si="40"/>
        <v>0</v>
      </c>
      <c r="T356" t="b">
        <f t="shared" si="41"/>
        <v>1</v>
      </c>
    </row>
    <row r="357" spans="1:20" x14ac:dyDescent="0.2">
      <c r="A357">
        <v>1247</v>
      </c>
      <c r="C357">
        <v>1</v>
      </c>
      <c r="D357" t="s">
        <v>1684</v>
      </c>
      <c r="E357" t="s">
        <v>21</v>
      </c>
      <c r="F357">
        <v>50</v>
      </c>
      <c r="G357">
        <v>0</v>
      </c>
      <c r="H357">
        <v>0</v>
      </c>
      <c r="I357">
        <v>113044</v>
      </c>
      <c r="J357">
        <v>26</v>
      </c>
      <c r="K357" t="s">
        <v>1685</v>
      </c>
      <c r="L357" t="s">
        <v>23</v>
      </c>
      <c r="M357">
        <f t="shared" si="35"/>
        <v>1</v>
      </c>
      <c r="N357">
        <f t="shared" si="36"/>
        <v>-0.70000000000000018</v>
      </c>
      <c r="O357">
        <v>0.102845521</v>
      </c>
      <c r="P357">
        <f t="shared" si="37"/>
        <v>0</v>
      </c>
      <c r="Q357">
        <f t="shared" si="38"/>
        <v>0</v>
      </c>
      <c r="R357" t="b">
        <f t="shared" si="39"/>
        <v>1</v>
      </c>
      <c r="S357" t="b">
        <f t="shared" si="40"/>
        <v>0</v>
      </c>
      <c r="T357" t="b">
        <f t="shared" si="41"/>
        <v>1</v>
      </c>
    </row>
    <row r="358" spans="1:20" x14ac:dyDescent="0.2">
      <c r="A358">
        <v>1248</v>
      </c>
      <c r="C358">
        <v>1</v>
      </c>
      <c r="D358" t="s">
        <v>1686</v>
      </c>
      <c r="E358" t="s">
        <v>28</v>
      </c>
      <c r="F358">
        <v>59</v>
      </c>
      <c r="G358">
        <v>2</v>
      </c>
      <c r="H358">
        <v>0</v>
      </c>
      <c r="I358">
        <v>11769</v>
      </c>
      <c r="J358">
        <v>51.479199999999999</v>
      </c>
      <c r="K358" t="s">
        <v>845</v>
      </c>
      <c r="L358" t="s">
        <v>23</v>
      </c>
      <c r="M358">
        <f t="shared" si="35"/>
        <v>0</v>
      </c>
      <c r="N358">
        <f t="shared" si="36"/>
        <v>1.0399999999999996</v>
      </c>
      <c r="O358">
        <v>0.95713956200000005</v>
      </c>
      <c r="P358">
        <f t="shared" si="37"/>
        <v>1</v>
      </c>
      <c r="Q358">
        <f t="shared" si="38"/>
        <v>0</v>
      </c>
      <c r="R358" t="b">
        <f t="shared" si="39"/>
        <v>0</v>
      </c>
      <c r="S358" t="b">
        <f t="shared" si="40"/>
        <v>0</v>
      </c>
      <c r="T358" t="b">
        <f t="shared" si="41"/>
        <v>0</v>
      </c>
    </row>
    <row r="359" spans="1:20" x14ac:dyDescent="0.2">
      <c r="A359">
        <v>1249</v>
      </c>
      <c r="C359">
        <v>3</v>
      </c>
      <c r="D359" t="s">
        <v>1687</v>
      </c>
      <c r="E359" t="s">
        <v>21</v>
      </c>
      <c r="F359">
        <v>30.2</v>
      </c>
      <c r="G359">
        <v>0</v>
      </c>
      <c r="H359">
        <v>0</v>
      </c>
      <c r="I359">
        <v>1222</v>
      </c>
      <c r="J359">
        <v>7.8792</v>
      </c>
      <c r="L359" t="s">
        <v>23</v>
      </c>
      <c r="M359">
        <f t="shared" si="35"/>
        <v>1</v>
      </c>
      <c r="N359">
        <f t="shared" si="36"/>
        <v>-2.2540000000000004</v>
      </c>
      <c r="O359">
        <v>0.79818677800000004</v>
      </c>
      <c r="P359">
        <f t="shared" si="37"/>
        <v>1</v>
      </c>
      <c r="Q359">
        <f t="shared" si="38"/>
        <v>0</v>
      </c>
      <c r="R359" t="b">
        <f t="shared" si="39"/>
        <v>0</v>
      </c>
      <c r="S359" t="b">
        <f t="shared" si="40"/>
        <v>0</v>
      </c>
      <c r="T359" t="b">
        <f t="shared" si="41"/>
        <v>0</v>
      </c>
    </row>
    <row r="360" spans="1:20" x14ac:dyDescent="0.2">
      <c r="A360">
        <v>1250</v>
      </c>
      <c r="C360">
        <v>3</v>
      </c>
      <c r="D360" t="s">
        <v>1688</v>
      </c>
      <c r="E360" t="s">
        <v>21</v>
      </c>
      <c r="F360">
        <v>30.2</v>
      </c>
      <c r="G360">
        <v>0</v>
      </c>
      <c r="H360">
        <v>0</v>
      </c>
      <c r="I360">
        <v>368402</v>
      </c>
      <c r="J360">
        <v>7.75</v>
      </c>
      <c r="L360" t="s">
        <v>47</v>
      </c>
      <c r="M360">
        <f t="shared" si="35"/>
        <v>1</v>
      </c>
      <c r="N360">
        <f t="shared" si="36"/>
        <v>-2.2540000000000004</v>
      </c>
      <c r="O360">
        <v>0.63041556399999998</v>
      </c>
      <c r="P360">
        <f t="shared" si="37"/>
        <v>1</v>
      </c>
      <c r="Q360">
        <f t="shared" si="38"/>
        <v>0</v>
      </c>
      <c r="R360" t="b">
        <f t="shared" si="39"/>
        <v>0</v>
      </c>
      <c r="S360" t="b">
        <f t="shared" si="40"/>
        <v>0</v>
      </c>
      <c r="T360" t="b">
        <f t="shared" si="41"/>
        <v>0</v>
      </c>
    </row>
    <row r="361" spans="1:20" x14ac:dyDescent="0.2">
      <c r="A361">
        <v>1251</v>
      </c>
      <c r="C361">
        <v>3</v>
      </c>
      <c r="D361" t="s">
        <v>1689</v>
      </c>
      <c r="E361" t="s">
        <v>28</v>
      </c>
      <c r="F361">
        <v>30</v>
      </c>
      <c r="G361">
        <v>1</v>
      </c>
      <c r="H361">
        <v>0</v>
      </c>
      <c r="I361">
        <v>349910</v>
      </c>
      <c r="J361">
        <v>15.55</v>
      </c>
      <c r="L361" t="s">
        <v>23</v>
      </c>
      <c r="M361">
        <f t="shared" si="35"/>
        <v>0</v>
      </c>
      <c r="N361">
        <f t="shared" si="36"/>
        <v>0.18799999999999933</v>
      </c>
      <c r="O361">
        <v>0.63041556399999998</v>
      </c>
      <c r="P361">
        <f t="shared" si="37"/>
        <v>1</v>
      </c>
      <c r="Q361">
        <f t="shared" si="38"/>
        <v>0</v>
      </c>
      <c r="R361" t="b">
        <f t="shared" si="39"/>
        <v>0</v>
      </c>
      <c r="S361" t="b">
        <f t="shared" si="40"/>
        <v>0</v>
      </c>
      <c r="T361" t="b">
        <f t="shared" si="41"/>
        <v>0</v>
      </c>
    </row>
    <row r="362" spans="1:20" x14ac:dyDescent="0.2">
      <c r="A362">
        <v>1252</v>
      </c>
      <c r="C362">
        <v>3</v>
      </c>
      <c r="D362" t="s">
        <v>1690</v>
      </c>
      <c r="E362" t="s">
        <v>21</v>
      </c>
      <c r="F362">
        <v>14.5</v>
      </c>
      <c r="G362">
        <v>8</v>
      </c>
      <c r="H362">
        <v>2</v>
      </c>
      <c r="I362" t="s">
        <v>278</v>
      </c>
      <c r="J362">
        <v>69.55</v>
      </c>
      <c r="L362" t="s">
        <v>23</v>
      </c>
      <c r="M362">
        <f t="shared" si="35"/>
        <v>1</v>
      </c>
      <c r="N362">
        <f t="shared" si="36"/>
        <v>-4.4619999999999997</v>
      </c>
      <c r="O362">
        <v>3.5297759999999997E-2</v>
      </c>
      <c r="P362">
        <f t="shared" si="37"/>
        <v>0</v>
      </c>
      <c r="Q362">
        <f t="shared" si="38"/>
        <v>0</v>
      </c>
      <c r="R362" t="b">
        <f t="shared" si="39"/>
        <v>1</v>
      </c>
      <c r="S362" t="b">
        <f t="shared" si="40"/>
        <v>0</v>
      </c>
      <c r="T362" t="b">
        <f t="shared" si="41"/>
        <v>1</v>
      </c>
    </row>
    <row r="363" spans="1:20" x14ac:dyDescent="0.2">
      <c r="A363">
        <v>1253</v>
      </c>
      <c r="C363">
        <v>2</v>
      </c>
      <c r="D363" t="s">
        <v>1691</v>
      </c>
      <c r="E363" t="s">
        <v>28</v>
      </c>
      <c r="F363">
        <v>24</v>
      </c>
      <c r="G363">
        <v>1</v>
      </c>
      <c r="H363">
        <v>1</v>
      </c>
      <c r="I363" t="s">
        <v>1157</v>
      </c>
      <c r="J363">
        <v>37.004199999999997</v>
      </c>
      <c r="L363" t="s">
        <v>31</v>
      </c>
      <c r="M363">
        <f t="shared" si="35"/>
        <v>0</v>
      </c>
      <c r="N363">
        <f t="shared" si="36"/>
        <v>1.5189999999999997</v>
      </c>
      <c r="O363">
        <v>0.20310497399999999</v>
      </c>
      <c r="P363">
        <f t="shared" si="37"/>
        <v>0</v>
      </c>
      <c r="Q363">
        <f t="shared" si="38"/>
        <v>0</v>
      </c>
      <c r="R363" t="b">
        <f t="shared" si="39"/>
        <v>1</v>
      </c>
      <c r="S363" t="b">
        <f t="shared" si="40"/>
        <v>0</v>
      </c>
      <c r="T363" t="b">
        <f t="shared" si="41"/>
        <v>1</v>
      </c>
    </row>
    <row r="364" spans="1:20" x14ac:dyDescent="0.2">
      <c r="A364">
        <v>1254</v>
      </c>
      <c r="C364">
        <v>2</v>
      </c>
      <c r="D364" t="s">
        <v>1692</v>
      </c>
      <c r="E364" t="s">
        <v>28</v>
      </c>
      <c r="F364">
        <v>31</v>
      </c>
      <c r="G364">
        <v>0</v>
      </c>
      <c r="H364">
        <v>0</v>
      </c>
      <c r="I364" t="s">
        <v>1592</v>
      </c>
      <c r="J364">
        <v>21</v>
      </c>
      <c r="L364" t="s">
        <v>23</v>
      </c>
      <c r="M364">
        <f t="shared" si="35"/>
        <v>0</v>
      </c>
      <c r="N364">
        <f t="shared" si="36"/>
        <v>1.6549999999999994</v>
      </c>
      <c r="O364">
        <v>0.46008511499999999</v>
      </c>
      <c r="P364">
        <f t="shared" si="37"/>
        <v>0</v>
      </c>
      <c r="Q364">
        <f t="shared" si="38"/>
        <v>0</v>
      </c>
      <c r="R364" t="b">
        <f t="shared" si="39"/>
        <v>1</v>
      </c>
      <c r="S364" t="b">
        <f t="shared" si="40"/>
        <v>0</v>
      </c>
      <c r="T364" t="b">
        <f t="shared" si="41"/>
        <v>1</v>
      </c>
    </row>
    <row r="365" spans="1:20" x14ac:dyDescent="0.2">
      <c r="A365">
        <v>1255</v>
      </c>
      <c r="C365">
        <v>3</v>
      </c>
      <c r="D365" t="s">
        <v>1693</v>
      </c>
      <c r="E365" t="s">
        <v>21</v>
      </c>
      <c r="F365">
        <v>27</v>
      </c>
      <c r="G365">
        <v>0</v>
      </c>
      <c r="H365">
        <v>0</v>
      </c>
      <c r="I365">
        <v>315083</v>
      </c>
      <c r="J365">
        <v>8.6624999999999996</v>
      </c>
      <c r="L365" t="s">
        <v>23</v>
      </c>
      <c r="M365">
        <f t="shared" si="35"/>
        <v>1</v>
      </c>
      <c r="N365">
        <f t="shared" si="36"/>
        <v>-2.1260000000000003</v>
      </c>
      <c r="O365">
        <v>7.9731553999999996E-2</v>
      </c>
      <c r="P365">
        <f t="shared" si="37"/>
        <v>0</v>
      </c>
      <c r="Q365">
        <f t="shared" si="38"/>
        <v>0</v>
      </c>
      <c r="R365" t="b">
        <f t="shared" si="39"/>
        <v>1</v>
      </c>
      <c r="S365" t="b">
        <f t="shared" si="40"/>
        <v>0</v>
      </c>
      <c r="T365" t="b">
        <f t="shared" si="41"/>
        <v>1</v>
      </c>
    </row>
    <row r="366" spans="1:20" x14ac:dyDescent="0.2">
      <c r="A366">
        <v>1256</v>
      </c>
      <c r="C366">
        <v>1</v>
      </c>
      <c r="D366" t="s">
        <v>1694</v>
      </c>
      <c r="E366" t="s">
        <v>28</v>
      </c>
      <c r="F366">
        <v>25</v>
      </c>
      <c r="G366">
        <v>1</v>
      </c>
      <c r="H366">
        <v>0</v>
      </c>
      <c r="I366">
        <v>11765</v>
      </c>
      <c r="J366">
        <v>55.441699999999997</v>
      </c>
      <c r="K366" t="s">
        <v>579</v>
      </c>
      <c r="L366" t="s">
        <v>31</v>
      </c>
      <c r="M366">
        <f t="shared" si="35"/>
        <v>0</v>
      </c>
      <c r="N366">
        <f t="shared" si="36"/>
        <v>2.7339999999999995</v>
      </c>
      <c r="O366">
        <v>7.1226497E-2</v>
      </c>
      <c r="P366">
        <f t="shared" si="37"/>
        <v>0</v>
      </c>
      <c r="Q366">
        <f t="shared" si="38"/>
        <v>0</v>
      </c>
      <c r="R366" t="b">
        <f t="shared" si="39"/>
        <v>1</v>
      </c>
      <c r="S366" t="b">
        <f t="shared" si="40"/>
        <v>0</v>
      </c>
      <c r="T366" t="b">
        <f t="shared" si="41"/>
        <v>1</v>
      </c>
    </row>
    <row r="367" spans="1:20" x14ac:dyDescent="0.2">
      <c r="A367">
        <v>1257</v>
      </c>
      <c r="C367">
        <v>3</v>
      </c>
      <c r="D367" t="s">
        <v>1695</v>
      </c>
      <c r="E367" t="s">
        <v>28</v>
      </c>
      <c r="F367">
        <v>30.2</v>
      </c>
      <c r="G367">
        <v>1</v>
      </c>
      <c r="H367">
        <v>9</v>
      </c>
      <c r="I367" t="s">
        <v>278</v>
      </c>
      <c r="J367">
        <v>69.55</v>
      </c>
      <c r="L367" t="s">
        <v>23</v>
      </c>
      <c r="M367">
        <f t="shared" si="35"/>
        <v>0</v>
      </c>
      <c r="N367">
        <f t="shared" si="36"/>
        <v>-0.55800000000000072</v>
      </c>
      <c r="O367">
        <v>9.5695056000000001E-2</v>
      </c>
      <c r="P367">
        <f t="shared" si="37"/>
        <v>0</v>
      </c>
      <c r="Q367">
        <f t="shared" si="38"/>
        <v>0</v>
      </c>
      <c r="R367" t="b">
        <f t="shared" si="39"/>
        <v>1</v>
      </c>
      <c r="S367" t="b">
        <f t="shared" si="40"/>
        <v>0</v>
      </c>
      <c r="T367" t="b">
        <f t="shared" si="41"/>
        <v>1</v>
      </c>
    </row>
    <row r="368" spans="1:20" x14ac:dyDescent="0.2">
      <c r="A368">
        <v>1258</v>
      </c>
      <c r="C368">
        <v>3</v>
      </c>
      <c r="D368" t="s">
        <v>1696</v>
      </c>
      <c r="E368" t="s">
        <v>21</v>
      </c>
      <c r="F368">
        <v>30.2</v>
      </c>
      <c r="G368">
        <v>1</v>
      </c>
      <c r="H368">
        <v>0</v>
      </c>
      <c r="I368">
        <v>2689</v>
      </c>
      <c r="J368">
        <v>14.458299999999999</v>
      </c>
      <c r="L368" t="s">
        <v>31</v>
      </c>
      <c r="M368">
        <f t="shared" si="35"/>
        <v>1</v>
      </c>
      <c r="N368">
        <f t="shared" si="36"/>
        <v>-2.5880000000000005</v>
      </c>
      <c r="O368">
        <v>0.79150151199999996</v>
      </c>
      <c r="P368">
        <f t="shared" si="37"/>
        <v>1</v>
      </c>
      <c r="Q368">
        <f t="shared" si="38"/>
        <v>0</v>
      </c>
      <c r="R368" t="b">
        <f t="shared" si="39"/>
        <v>0</v>
      </c>
      <c r="S368" t="b">
        <f t="shared" si="40"/>
        <v>0</v>
      </c>
      <c r="T368" t="b">
        <f t="shared" si="41"/>
        <v>0</v>
      </c>
    </row>
    <row r="369" spans="1:20" x14ac:dyDescent="0.2">
      <c r="A369">
        <v>1259</v>
      </c>
      <c r="C369">
        <v>3</v>
      </c>
      <c r="D369" t="s">
        <v>1697</v>
      </c>
      <c r="E369" t="s">
        <v>28</v>
      </c>
      <c r="F369">
        <v>22</v>
      </c>
      <c r="G369">
        <v>0</v>
      </c>
      <c r="H369">
        <v>0</v>
      </c>
      <c r="I369">
        <v>3101295</v>
      </c>
      <c r="J369">
        <v>39.6875</v>
      </c>
      <c r="L369" t="s">
        <v>23</v>
      </c>
      <c r="M369">
        <f t="shared" si="35"/>
        <v>0</v>
      </c>
      <c r="N369">
        <f t="shared" si="36"/>
        <v>0.84199999999999964</v>
      </c>
      <c r="O369">
        <v>0.63041556399999998</v>
      </c>
      <c r="P369">
        <f t="shared" si="37"/>
        <v>1</v>
      </c>
      <c r="Q369">
        <f t="shared" si="38"/>
        <v>0</v>
      </c>
      <c r="R369" t="b">
        <f t="shared" si="39"/>
        <v>0</v>
      </c>
      <c r="S369" t="b">
        <f t="shared" si="40"/>
        <v>0</v>
      </c>
      <c r="T369" t="b">
        <f t="shared" si="41"/>
        <v>0</v>
      </c>
    </row>
    <row r="370" spans="1:20" x14ac:dyDescent="0.2">
      <c r="A370">
        <v>1260</v>
      </c>
      <c r="C370">
        <v>1</v>
      </c>
      <c r="D370" t="s">
        <v>1698</v>
      </c>
      <c r="E370" t="s">
        <v>28</v>
      </c>
      <c r="F370">
        <v>45</v>
      </c>
      <c r="G370">
        <v>0</v>
      </c>
      <c r="H370">
        <v>1</v>
      </c>
      <c r="I370">
        <v>112378</v>
      </c>
      <c r="J370">
        <v>59.4</v>
      </c>
      <c r="L370" t="s">
        <v>31</v>
      </c>
      <c r="M370">
        <f t="shared" si="35"/>
        <v>0</v>
      </c>
      <c r="N370">
        <f t="shared" si="36"/>
        <v>2.1859999999999999</v>
      </c>
      <c r="O370">
        <v>0.63041556399999998</v>
      </c>
      <c r="P370">
        <f t="shared" si="37"/>
        <v>1</v>
      </c>
      <c r="Q370">
        <f t="shared" si="38"/>
        <v>0</v>
      </c>
      <c r="R370" t="b">
        <f t="shared" si="39"/>
        <v>0</v>
      </c>
      <c r="S370" t="b">
        <f t="shared" si="40"/>
        <v>0</v>
      </c>
      <c r="T370" t="b">
        <f t="shared" si="41"/>
        <v>0</v>
      </c>
    </row>
    <row r="371" spans="1:20" x14ac:dyDescent="0.2">
      <c r="A371">
        <v>1261</v>
      </c>
      <c r="C371">
        <v>2</v>
      </c>
      <c r="D371" t="s">
        <v>1699</v>
      </c>
      <c r="E371" t="s">
        <v>21</v>
      </c>
      <c r="F371">
        <v>29</v>
      </c>
      <c r="G371">
        <v>0</v>
      </c>
      <c r="H371">
        <v>0</v>
      </c>
      <c r="I371" t="s">
        <v>1700</v>
      </c>
      <c r="J371">
        <v>13.8583</v>
      </c>
      <c r="L371" t="s">
        <v>31</v>
      </c>
      <c r="M371">
        <f t="shared" si="35"/>
        <v>1</v>
      </c>
      <c r="N371">
        <f t="shared" si="36"/>
        <v>-1.0330000000000004</v>
      </c>
      <c r="O371">
        <v>0.95722153399999999</v>
      </c>
      <c r="P371">
        <f t="shared" si="37"/>
        <v>1</v>
      </c>
      <c r="Q371">
        <f t="shared" si="38"/>
        <v>0</v>
      </c>
      <c r="R371" t="b">
        <f t="shared" si="39"/>
        <v>0</v>
      </c>
      <c r="S371" t="b">
        <f t="shared" si="40"/>
        <v>0</v>
      </c>
      <c r="T371" t="b">
        <f t="shared" si="41"/>
        <v>0</v>
      </c>
    </row>
    <row r="372" spans="1:20" x14ac:dyDescent="0.2">
      <c r="A372">
        <v>1262</v>
      </c>
      <c r="C372">
        <v>2</v>
      </c>
      <c r="D372" t="s">
        <v>1701</v>
      </c>
      <c r="E372" t="s">
        <v>21</v>
      </c>
      <c r="F372">
        <v>21</v>
      </c>
      <c r="G372">
        <v>1</v>
      </c>
      <c r="H372">
        <v>0</v>
      </c>
      <c r="I372">
        <v>28133</v>
      </c>
      <c r="J372">
        <v>11.5</v>
      </c>
      <c r="L372" t="s">
        <v>23</v>
      </c>
      <c r="M372">
        <f t="shared" si="35"/>
        <v>1</v>
      </c>
      <c r="N372">
        <f t="shared" si="36"/>
        <v>-1.0470000000000002</v>
      </c>
      <c r="O372">
        <v>0.49150081899999998</v>
      </c>
      <c r="P372">
        <f t="shared" si="37"/>
        <v>0</v>
      </c>
      <c r="Q372">
        <f t="shared" si="38"/>
        <v>0</v>
      </c>
      <c r="R372" t="b">
        <f t="shared" si="39"/>
        <v>1</v>
      </c>
      <c r="S372" t="b">
        <f t="shared" si="40"/>
        <v>0</v>
      </c>
      <c r="T372" t="b">
        <f t="shared" si="41"/>
        <v>1</v>
      </c>
    </row>
    <row r="373" spans="1:20" x14ac:dyDescent="0.2">
      <c r="A373">
        <v>1263</v>
      </c>
      <c r="C373">
        <v>1</v>
      </c>
      <c r="D373" t="s">
        <v>1702</v>
      </c>
      <c r="E373" t="s">
        <v>28</v>
      </c>
      <c r="F373">
        <v>31</v>
      </c>
      <c r="G373">
        <v>0</v>
      </c>
      <c r="H373">
        <v>0</v>
      </c>
      <c r="I373">
        <v>16966</v>
      </c>
      <c r="J373">
        <v>134.5</v>
      </c>
      <c r="K373" t="s">
        <v>1703</v>
      </c>
      <c r="L373" t="s">
        <v>31</v>
      </c>
      <c r="M373">
        <f t="shared" si="35"/>
        <v>0</v>
      </c>
      <c r="N373">
        <f t="shared" si="36"/>
        <v>2.8279999999999994</v>
      </c>
      <c r="O373">
        <v>0.109096821</v>
      </c>
      <c r="P373">
        <f t="shared" si="37"/>
        <v>0</v>
      </c>
      <c r="Q373">
        <f t="shared" si="38"/>
        <v>0</v>
      </c>
      <c r="R373" t="b">
        <f t="shared" si="39"/>
        <v>1</v>
      </c>
      <c r="S373" t="b">
        <f t="shared" si="40"/>
        <v>0</v>
      </c>
      <c r="T373" t="b">
        <f t="shared" si="41"/>
        <v>1</v>
      </c>
    </row>
    <row r="374" spans="1:20" x14ac:dyDescent="0.2">
      <c r="A374">
        <v>1264</v>
      </c>
      <c r="C374">
        <v>1</v>
      </c>
      <c r="D374" t="s">
        <v>1704</v>
      </c>
      <c r="E374" t="s">
        <v>21</v>
      </c>
      <c r="F374">
        <v>49</v>
      </c>
      <c r="G374">
        <v>0</v>
      </c>
      <c r="H374">
        <v>0</v>
      </c>
      <c r="I374">
        <v>112058</v>
      </c>
      <c r="J374">
        <v>0</v>
      </c>
      <c r="K374" t="s">
        <v>1705</v>
      </c>
      <c r="L374" t="s">
        <v>23</v>
      </c>
      <c r="M374">
        <f t="shared" si="35"/>
        <v>1</v>
      </c>
      <c r="N374">
        <f t="shared" si="36"/>
        <v>-0.66000000000000014</v>
      </c>
      <c r="O374">
        <v>0.141122257</v>
      </c>
      <c r="P374">
        <f t="shared" si="37"/>
        <v>0</v>
      </c>
      <c r="Q374">
        <f t="shared" si="38"/>
        <v>0</v>
      </c>
      <c r="R374" t="b">
        <f t="shared" si="39"/>
        <v>1</v>
      </c>
      <c r="S374" t="b">
        <f t="shared" si="40"/>
        <v>0</v>
      </c>
      <c r="T374" t="b">
        <f t="shared" si="41"/>
        <v>1</v>
      </c>
    </row>
    <row r="375" spans="1:20" x14ac:dyDescent="0.2">
      <c r="A375">
        <v>1265</v>
      </c>
      <c r="C375">
        <v>2</v>
      </c>
      <c r="D375" t="s">
        <v>1706</v>
      </c>
      <c r="E375" t="s">
        <v>21</v>
      </c>
      <c r="F375">
        <v>44</v>
      </c>
      <c r="G375">
        <v>0</v>
      </c>
      <c r="H375">
        <v>0</v>
      </c>
      <c r="I375">
        <v>248746</v>
      </c>
      <c r="J375">
        <v>13</v>
      </c>
      <c r="L375" t="s">
        <v>23</v>
      </c>
      <c r="M375">
        <f t="shared" si="35"/>
        <v>1</v>
      </c>
      <c r="N375">
        <f t="shared" si="36"/>
        <v>-1.633</v>
      </c>
      <c r="O375">
        <v>0.60348325000000003</v>
      </c>
      <c r="P375">
        <f t="shared" si="37"/>
        <v>1</v>
      </c>
      <c r="Q375">
        <f t="shared" si="38"/>
        <v>0</v>
      </c>
      <c r="R375" t="b">
        <f t="shared" si="39"/>
        <v>0</v>
      </c>
      <c r="S375" t="b">
        <f t="shared" si="40"/>
        <v>0</v>
      </c>
      <c r="T375" t="b">
        <f t="shared" si="41"/>
        <v>0</v>
      </c>
    </row>
    <row r="376" spans="1:20" x14ac:dyDescent="0.2">
      <c r="A376">
        <v>1266</v>
      </c>
      <c r="C376">
        <v>1</v>
      </c>
      <c r="D376" t="s">
        <v>1707</v>
      </c>
      <c r="E376" t="s">
        <v>28</v>
      </c>
      <c r="F376">
        <v>54</v>
      </c>
      <c r="G376">
        <v>1</v>
      </c>
      <c r="H376">
        <v>1</v>
      </c>
      <c r="I376">
        <v>33638</v>
      </c>
      <c r="J376">
        <v>81.8583</v>
      </c>
      <c r="K376" t="s">
        <v>671</v>
      </c>
      <c r="L376" t="s">
        <v>23</v>
      </c>
      <c r="M376">
        <f t="shared" si="35"/>
        <v>0</v>
      </c>
      <c r="N376">
        <f t="shared" si="36"/>
        <v>1.4919999999999995</v>
      </c>
      <c r="O376">
        <v>0.626679981</v>
      </c>
      <c r="P376">
        <f t="shared" si="37"/>
        <v>1</v>
      </c>
      <c r="Q376">
        <f t="shared" si="38"/>
        <v>0</v>
      </c>
      <c r="R376" t="b">
        <f t="shared" si="39"/>
        <v>0</v>
      </c>
      <c r="S376" t="b">
        <f t="shared" si="40"/>
        <v>0</v>
      </c>
      <c r="T376" t="b">
        <f t="shared" si="41"/>
        <v>0</v>
      </c>
    </row>
    <row r="377" spans="1:20" x14ac:dyDescent="0.2">
      <c r="A377">
        <v>1267</v>
      </c>
      <c r="C377">
        <v>1</v>
      </c>
      <c r="D377" t="s">
        <v>1708</v>
      </c>
      <c r="E377" t="s">
        <v>28</v>
      </c>
      <c r="F377">
        <v>45</v>
      </c>
      <c r="G377">
        <v>0</v>
      </c>
      <c r="H377">
        <v>0</v>
      </c>
      <c r="I377" t="s">
        <v>499</v>
      </c>
      <c r="J377">
        <v>262.375</v>
      </c>
      <c r="L377" t="s">
        <v>31</v>
      </c>
      <c r="M377">
        <f t="shared" si="35"/>
        <v>0</v>
      </c>
      <c r="N377">
        <f t="shared" si="36"/>
        <v>2.2679999999999998</v>
      </c>
      <c r="O377">
        <v>0.92730433099999998</v>
      </c>
      <c r="P377">
        <f t="shared" si="37"/>
        <v>1</v>
      </c>
      <c r="Q377">
        <f t="shared" si="38"/>
        <v>0</v>
      </c>
      <c r="R377" t="b">
        <f t="shared" si="39"/>
        <v>0</v>
      </c>
      <c r="S377" t="b">
        <f t="shared" si="40"/>
        <v>0</v>
      </c>
      <c r="T377" t="b">
        <f t="shared" si="41"/>
        <v>0</v>
      </c>
    </row>
    <row r="378" spans="1:20" x14ac:dyDescent="0.2">
      <c r="A378">
        <v>1268</v>
      </c>
      <c r="C378">
        <v>3</v>
      </c>
      <c r="D378" t="s">
        <v>1709</v>
      </c>
      <c r="E378" t="s">
        <v>28</v>
      </c>
      <c r="F378">
        <v>22</v>
      </c>
      <c r="G378">
        <v>2</v>
      </c>
      <c r="H378">
        <v>0</v>
      </c>
      <c r="I378">
        <v>315152</v>
      </c>
      <c r="J378">
        <v>8.6624999999999996</v>
      </c>
      <c r="L378" t="s">
        <v>23</v>
      </c>
      <c r="M378">
        <f t="shared" si="35"/>
        <v>0</v>
      </c>
      <c r="N378">
        <f t="shared" si="36"/>
        <v>0.1739999999999996</v>
      </c>
      <c r="O378">
        <v>0.69888627199999998</v>
      </c>
      <c r="P378">
        <f t="shared" si="37"/>
        <v>1</v>
      </c>
      <c r="Q378">
        <f t="shared" si="38"/>
        <v>0</v>
      </c>
      <c r="R378" t="b">
        <f t="shared" si="39"/>
        <v>0</v>
      </c>
      <c r="S378" t="b">
        <f t="shared" si="40"/>
        <v>0</v>
      </c>
      <c r="T378" t="b">
        <f t="shared" si="41"/>
        <v>0</v>
      </c>
    </row>
    <row r="379" spans="1:20" x14ac:dyDescent="0.2">
      <c r="A379">
        <v>1269</v>
      </c>
      <c r="C379">
        <v>2</v>
      </c>
      <c r="D379" t="s">
        <v>1710</v>
      </c>
      <c r="E379" t="s">
        <v>21</v>
      </c>
      <c r="F379">
        <v>21</v>
      </c>
      <c r="G379">
        <v>0</v>
      </c>
      <c r="H379">
        <v>0</v>
      </c>
      <c r="I379">
        <v>29107</v>
      </c>
      <c r="J379">
        <v>11.5</v>
      </c>
      <c r="L379" t="s">
        <v>23</v>
      </c>
      <c r="M379">
        <f t="shared" si="35"/>
        <v>1</v>
      </c>
      <c r="N379">
        <f t="shared" si="36"/>
        <v>-0.71300000000000008</v>
      </c>
      <c r="O379">
        <v>0.51399634199999999</v>
      </c>
      <c r="P379">
        <f t="shared" si="37"/>
        <v>1</v>
      </c>
      <c r="Q379">
        <f t="shared" si="38"/>
        <v>0</v>
      </c>
      <c r="R379" t="b">
        <f t="shared" si="39"/>
        <v>0</v>
      </c>
      <c r="S379" t="b">
        <f t="shared" si="40"/>
        <v>0</v>
      </c>
      <c r="T379" t="b">
        <f t="shared" si="41"/>
        <v>0</v>
      </c>
    </row>
    <row r="380" spans="1:20" x14ac:dyDescent="0.2">
      <c r="A380">
        <v>1270</v>
      </c>
      <c r="C380">
        <v>1</v>
      </c>
      <c r="D380" t="s">
        <v>1711</v>
      </c>
      <c r="E380" t="s">
        <v>21</v>
      </c>
      <c r="F380">
        <v>55</v>
      </c>
      <c r="G380">
        <v>0</v>
      </c>
      <c r="H380">
        <v>0</v>
      </c>
      <c r="I380">
        <v>680</v>
      </c>
      <c r="J380">
        <v>50</v>
      </c>
      <c r="K380" t="s">
        <v>1712</v>
      </c>
      <c r="L380" t="s">
        <v>23</v>
      </c>
      <c r="M380">
        <f t="shared" si="35"/>
        <v>1</v>
      </c>
      <c r="N380">
        <f t="shared" si="36"/>
        <v>-0.90000000000000036</v>
      </c>
      <c r="O380">
        <v>0.13634322700000001</v>
      </c>
      <c r="P380">
        <f t="shared" si="37"/>
        <v>0</v>
      </c>
      <c r="Q380">
        <f t="shared" si="38"/>
        <v>0</v>
      </c>
      <c r="R380" t="b">
        <f t="shared" si="39"/>
        <v>1</v>
      </c>
      <c r="S380" t="b">
        <f t="shared" si="40"/>
        <v>0</v>
      </c>
      <c r="T380" t="b">
        <f t="shared" si="41"/>
        <v>1</v>
      </c>
    </row>
    <row r="381" spans="1:20" x14ac:dyDescent="0.2">
      <c r="A381">
        <v>1271</v>
      </c>
      <c r="C381">
        <v>3</v>
      </c>
      <c r="D381" t="s">
        <v>1713</v>
      </c>
      <c r="E381" t="s">
        <v>21</v>
      </c>
      <c r="F381">
        <v>5</v>
      </c>
      <c r="G381">
        <v>4</v>
      </c>
      <c r="H381">
        <v>2</v>
      </c>
      <c r="I381">
        <v>347077</v>
      </c>
      <c r="J381">
        <v>31.387499999999999</v>
      </c>
      <c r="L381" t="s">
        <v>23</v>
      </c>
      <c r="M381">
        <f t="shared" si="35"/>
        <v>1</v>
      </c>
      <c r="N381">
        <f t="shared" si="36"/>
        <v>-2.7460000000000004</v>
      </c>
      <c r="O381">
        <v>0.141122257</v>
      </c>
      <c r="P381">
        <f t="shared" si="37"/>
        <v>0</v>
      </c>
      <c r="Q381">
        <f t="shared" si="38"/>
        <v>0</v>
      </c>
      <c r="R381" t="b">
        <f t="shared" si="39"/>
        <v>1</v>
      </c>
      <c r="S381" t="b">
        <f t="shared" si="40"/>
        <v>0</v>
      </c>
      <c r="T381" t="b">
        <f t="shared" si="41"/>
        <v>1</v>
      </c>
    </row>
    <row r="382" spans="1:20" x14ac:dyDescent="0.2">
      <c r="A382">
        <v>1272</v>
      </c>
      <c r="C382">
        <v>3</v>
      </c>
      <c r="D382" t="s">
        <v>1714</v>
      </c>
      <c r="E382" t="s">
        <v>21</v>
      </c>
      <c r="F382">
        <v>30.2</v>
      </c>
      <c r="G382">
        <v>0</v>
      </c>
      <c r="H382">
        <v>0</v>
      </c>
      <c r="I382">
        <v>366713</v>
      </c>
      <c r="J382">
        <v>7.75</v>
      </c>
      <c r="L382" t="s">
        <v>47</v>
      </c>
      <c r="M382">
        <f t="shared" si="35"/>
        <v>1</v>
      </c>
      <c r="N382">
        <f t="shared" si="36"/>
        <v>-2.2540000000000004</v>
      </c>
      <c r="O382">
        <v>0.91590765500000004</v>
      </c>
      <c r="P382">
        <f t="shared" si="37"/>
        <v>1</v>
      </c>
      <c r="Q382">
        <f t="shared" si="38"/>
        <v>0</v>
      </c>
      <c r="R382" t="b">
        <f t="shared" si="39"/>
        <v>0</v>
      </c>
      <c r="S382" t="b">
        <f t="shared" si="40"/>
        <v>0</v>
      </c>
      <c r="T382" t="b">
        <f t="shared" si="41"/>
        <v>0</v>
      </c>
    </row>
    <row r="383" spans="1:20" x14ac:dyDescent="0.2">
      <c r="A383">
        <v>1273</v>
      </c>
      <c r="C383">
        <v>3</v>
      </c>
      <c r="D383" t="s">
        <v>1715</v>
      </c>
      <c r="E383" t="s">
        <v>21</v>
      </c>
      <c r="F383">
        <v>26</v>
      </c>
      <c r="G383">
        <v>0</v>
      </c>
      <c r="H383">
        <v>0</v>
      </c>
      <c r="I383">
        <v>330910</v>
      </c>
      <c r="J383">
        <v>7.8792</v>
      </c>
      <c r="L383" t="s">
        <v>47</v>
      </c>
      <c r="M383">
        <f t="shared" si="35"/>
        <v>1</v>
      </c>
      <c r="N383">
        <f t="shared" si="36"/>
        <v>-2.0860000000000003</v>
      </c>
      <c r="O383">
        <v>0.82024378200000003</v>
      </c>
      <c r="P383">
        <f t="shared" si="37"/>
        <v>1</v>
      </c>
      <c r="Q383">
        <f t="shared" si="38"/>
        <v>0</v>
      </c>
      <c r="R383" t="b">
        <f t="shared" si="39"/>
        <v>0</v>
      </c>
      <c r="S383" t="b">
        <f t="shared" si="40"/>
        <v>0</v>
      </c>
      <c r="T383" t="b">
        <f t="shared" si="41"/>
        <v>0</v>
      </c>
    </row>
    <row r="384" spans="1:20" x14ac:dyDescent="0.2">
      <c r="A384">
        <v>1274</v>
      </c>
      <c r="C384">
        <v>3</v>
      </c>
      <c r="D384" t="s">
        <v>1716</v>
      </c>
      <c r="E384" t="s">
        <v>28</v>
      </c>
      <c r="F384">
        <v>30.2</v>
      </c>
      <c r="G384">
        <v>0</v>
      </c>
      <c r="H384">
        <v>0</v>
      </c>
      <c r="I384">
        <v>364498</v>
      </c>
      <c r="J384">
        <v>14.5</v>
      </c>
      <c r="L384" t="s">
        <v>23</v>
      </c>
      <c r="M384">
        <f t="shared" si="35"/>
        <v>0</v>
      </c>
      <c r="N384">
        <f t="shared" si="36"/>
        <v>0.51399999999999935</v>
      </c>
      <c r="O384">
        <v>8.8992422000000002E-2</v>
      </c>
      <c r="P384">
        <f t="shared" si="37"/>
        <v>0</v>
      </c>
      <c r="Q384">
        <f t="shared" si="38"/>
        <v>0</v>
      </c>
      <c r="R384" t="b">
        <f t="shared" si="39"/>
        <v>1</v>
      </c>
      <c r="S384" t="b">
        <f t="shared" si="40"/>
        <v>0</v>
      </c>
      <c r="T384" t="b">
        <f t="shared" si="41"/>
        <v>1</v>
      </c>
    </row>
    <row r="385" spans="1:20" x14ac:dyDescent="0.2">
      <c r="A385">
        <v>1275</v>
      </c>
      <c r="C385">
        <v>3</v>
      </c>
      <c r="D385" t="s">
        <v>1717</v>
      </c>
      <c r="E385" t="s">
        <v>28</v>
      </c>
      <c r="F385">
        <v>19</v>
      </c>
      <c r="G385">
        <v>1</v>
      </c>
      <c r="H385">
        <v>0</v>
      </c>
      <c r="I385">
        <v>376566</v>
      </c>
      <c r="J385">
        <v>16.100000000000001</v>
      </c>
      <c r="L385" t="s">
        <v>23</v>
      </c>
      <c r="M385">
        <f t="shared" si="35"/>
        <v>0</v>
      </c>
      <c r="N385">
        <f t="shared" si="36"/>
        <v>0.62799999999999967</v>
      </c>
      <c r="O385">
        <v>0.91165403199999995</v>
      </c>
      <c r="P385">
        <f t="shared" si="37"/>
        <v>1</v>
      </c>
      <c r="Q385">
        <f t="shared" si="38"/>
        <v>0</v>
      </c>
      <c r="R385" t="b">
        <f t="shared" si="39"/>
        <v>0</v>
      </c>
      <c r="S385" t="b">
        <f t="shared" si="40"/>
        <v>0</v>
      </c>
      <c r="T385" t="b">
        <f t="shared" si="41"/>
        <v>0</v>
      </c>
    </row>
    <row r="386" spans="1:20" x14ac:dyDescent="0.2">
      <c r="A386">
        <v>1276</v>
      </c>
      <c r="C386">
        <v>2</v>
      </c>
      <c r="D386" t="s">
        <v>1718</v>
      </c>
      <c r="E386" t="s">
        <v>21</v>
      </c>
      <c r="F386">
        <v>30.2</v>
      </c>
      <c r="G386">
        <v>0</v>
      </c>
      <c r="H386">
        <v>0</v>
      </c>
      <c r="I386" t="s">
        <v>1719</v>
      </c>
      <c r="J386">
        <v>12.875</v>
      </c>
      <c r="L386" t="s">
        <v>23</v>
      </c>
      <c r="M386">
        <f t="shared" si="35"/>
        <v>1</v>
      </c>
      <c r="N386">
        <f t="shared" si="36"/>
        <v>-1.0810000000000004</v>
      </c>
      <c r="O386">
        <v>9.6738556000000003E-2</v>
      </c>
      <c r="P386">
        <f t="shared" si="37"/>
        <v>0</v>
      </c>
      <c r="Q386">
        <f t="shared" si="38"/>
        <v>0</v>
      </c>
      <c r="R386" t="b">
        <f t="shared" si="39"/>
        <v>1</v>
      </c>
      <c r="S386" t="b">
        <f t="shared" si="40"/>
        <v>0</v>
      </c>
      <c r="T386" t="b">
        <f t="shared" si="41"/>
        <v>1</v>
      </c>
    </row>
    <row r="387" spans="1:20" x14ac:dyDescent="0.2">
      <c r="A387">
        <v>1277</v>
      </c>
      <c r="C387">
        <v>2</v>
      </c>
      <c r="D387" t="s">
        <v>1720</v>
      </c>
      <c r="E387" t="s">
        <v>28</v>
      </c>
      <c r="F387">
        <v>24</v>
      </c>
      <c r="G387">
        <v>1</v>
      </c>
      <c r="H387">
        <v>2</v>
      </c>
      <c r="I387">
        <v>220845</v>
      </c>
      <c r="J387">
        <v>65</v>
      </c>
      <c r="L387" t="s">
        <v>23</v>
      </c>
      <c r="M387">
        <f t="shared" ref="M387:M419" si="42">IF(E387="male",1,0)</f>
        <v>0</v>
      </c>
      <c r="N387">
        <f t="shared" ref="N387:N419" si="43">$Y$3+F387*$Y$4+H387*$Y$5+C387*$Y$6+M387*$Y$7+G387*$Y$8</f>
        <v>1.4369999999999998</v>
      </c>
      <c r="O387">
        <v>0.35594681099999997</v>
      </c>
      <c r="P387">
        <f t="shared" ref="P387:P419" si="44">IF(O387&gt;=0.5,1,0)</f>
        <v>0</v>
      </c>
      <c r="Q387">
        <f t="shared" ref="Q387:Q419" si="45">B387</f>
        <v>0</v>
      </c>
      <c r="R387" t="b">
        <f t="shared" ref="R387:R419" si="46">P387=Q387</f>
        <v>1</v>
      </c>
      <c r="S387" t="b">
        <f t="shared" ref="S387:S419" si="47">AND(P387,Q387)</f>
        <v>0</v>
      </c>
      <c r="T387" t="b">
        <f t="shared" ref="T387:T419" si="48">AND(P387=0,Q387=0)</f>
        <v>1</v>
      </c>
    </row>
    <row r="388" spans="1:20" x14ac:dyDescent="0.2">
      <c r="A388">
        <v>1278</v>
      </c>
      <c r="C388">
        <v>3</v>
      </c>
      <c r="D388" t="s">
        <v>1721</v>
      </c>
      <c r="E388" t="s">
        <v>21</v>
      </c>
      <c r="F388">
        <v>24</v>
      </c>
      <c r="G388">
        <v>0</v>
      </c>
      <c r="H388">
        <v>0</v>
      </c>
      <c r="I388">
        <v>349911</v>
      </c>
      <c r="J388">
        <v>7.7750000000000004</v>
      </c>
      <c r="L388" t="s">
        <v>23</v>
      </c>
      <c r="M388">
        <f t="shared" si="42"/>
        <v>1</v>
      </c>
      <c r="N388">
        <f t="shared" si="43"/>
        <v>-2.0060000000000002</v>
      </c>
      <c r="O388">
        <v>5.1173701000000002E-2</v>
      </c>
      <c r="P388">
        <f t="shared" si="44"/>
        <v>0</v>
      </c>
      <c r="Q388">
        <f t="shared" si="45"/>
        <v>0</v>
      </c>
      <c r="R388" t="b">
        <f t="shared" si="46"/>
        <v>1</v>
      </c>
      <c r="S388" t="b">
        <f t="shared" si="47"/>
        <v>0</v>
      </c>
      <c r="T388" t="b">
        <f t="shared" si="48"/>
        <v>1</v>
      </c>
    </row>
    <row r="389" spans="1:20" x14ac:dyDescent="0.2">
      <c r="A389">
        <v>1279</v>
      </c>
      <c r="C389">
        <v>2</v>
      </c>
      <c r="D389" t="s">
        <v>1722</v>
      </c>
      <c r="E389" t="s">
        <v>21</v>
      </c>
      <c r="F389">
        <v>57</v>
      </c>
      <c r="G389">
        <v>0</v>
      </c>
      <c r="H389">
        <v>0</v>
      </c>
      <c r="I389">
        <v>244346</v>
      </c>
      <c r="J389">
        <v>13</v>
      </c>
      <c r="L389" t="s">
        <v>23</v>
      </c>
      <c r="M389">
        <f t="shared" si="42"/>
        <v>1</v>
      </c>
      <c r="N389">
        <f t="shared" si="43"/>
        <v>-2.1530000000000005</v>
      </c>
      <c r="O389">
        <v>0.81076674599999998</v>
      </c>
      <c r="P389">
        <f t="shared" si="44"/>
        <v>1</v>
      </c>
      <c r="Q389">
        <f t="shared" si="45"/>
        <v>0</v>
      </c>
      <c r="R389" t="b">
        <f t="shared" si="46"/>
        <v>0</v>
      </c>
      <c r="S389" t="b">
        <f t="shared" si="47"/>
        <v>0</v>
      </c>
      <c r="T389" t="b">
        <f t="shared" si="48"/>
        <v>0</v>
      </c>
    </row>
    <row r="390" spans="1:20" x14ac:dyDescent="0.2">
      <c r="A390">
        <v>1280</v>
      </c>
      <c r="C390">
        <v>3</v>
      </c>
      <c r="D390" t="s">
        <v>1723</v>
      </c>
      <c r="E390" t="s">
        <v>21</v>
      </c>
      <c r="F390">
        <v>21</v>
      </c>
      <c r="G390">
        <v>0</v>
      </c>
      <c r="H390">
        <v>0</v>
      </c>
      <c r="I390">
        <v>364858</v>
      </c>
      <c r="J390">
        <v>7.75</v>
      </c>
      <c r="L390" t="s">
        <v>47</v>
      </c>
      <c r="M390">
        <f t="shared" si="42"/>
        <v>1</v>
      </c>
      <c r="N390">
        <f t="shared" si="43"/>
        <v>-1.8860000000000001</v>
      </c>
      <c r="O390">
        <v>9.6738556000000003E-2</v>
      </c>
      <c r="P390">
        <f t="shared" si="44"/>
        <v>0</v>
      </c>
      <c r="Q390">
        <f t="shared" si="45"/>
        <v>0</v>
      </c>
      <c r="R390" t="b">
        <f t="shared" si="46"/>
        <v>1</v>
      </c>
      <c r="S390" t="b">
        <f t="shared" si="47"/>
        <v>0</v>
      </c>
      <c r="T390" t="b">
        <f t="shared" si="48"/>
        <v>1</v>
      </c>
    </row>
    <row r="391" spans="1:20" x14ac:dyDescent="0.2">
      <c r="A391">
        <v>1281</v>
      </c>
      <c r="C391">
        <v>3</v>
      </c>
      <c r="D391" t="s">
        <v>1724</v>
      </c>
      <c r="E391" t="s">
        <v>21</v>
      </c>
      <c r="F391">
        <v>6</v>
      </c>
      <c r="G391">
        <v>3</v>
      </c>
      <c r="H391">
        <v>1</v>
      </c>
      <c r="I391">
        <v>349909</v>
      </c>
      <c r="J391">
        <v>21.074999999999999</v>
      </c>
      <c r="L391" t="s">
        <v>23</v>
      </c>
      <c r="M391">
        <f t="shared" si="42"/>
        <v>1</v>
      </c>
      <c r="N391">
        <f t="shared" si="43"/>
        <v>-2.37</v>
      </c>
      <c r="O391">
        <v>0.90158845200000004</v>
      </c>
      <c r="P391">
        <f t="shared" si="44"/>
        <v>1</v>
      </c>
      <c r="Q391">
        <f t="shared" si="45"/>
        <v>0</v>
      </c>
      <c r="R391" t="b">
        <f t="shared" si="46"/>
        <v>0</v>
      </c>
      <c r="S391" t="b">
        <f t="shared" si="47"/>
        <v>0</v>
      </c>
      <c r="T391" t="b">
        <f t="shared" si="48"/>
        <v>0</v>
      </c>
    </row>
    <row r="392" spans="1:20" x14ac:dyDescent="0.2">
      <c r="A392">
        <v>1282</v>
      </c>
      <c r="C392">
        <v>1</v>
      </c>
      <c r="D392" t="s">
        <v>1725</v>
      </c>
      <c r="E392" t="s">
        <v>21</v>
      </c>
      <c r="F392">
        <v>23</v>
      </c>
      <c r="G392">
        <v>0</v>
      </c>
      <c r="H392">
        <v>0</v>
      </c>
      <c r="I392">
        <v>12749</v>
      </c>
      <c r="J392">
        <v>93.5</v>
      </c>
      <c r="K392" t="s">
        <v>1726</v>
      </c>
      <c r="L392" t="s">
        <v>23</v>
      </c>
      <c r="M392">
        <f t="shared" si="42"/>
        <v>1</v>
      </c>
      <c r="N392">
        <f t="shared" si="43"/>
        <v>0.37999999999999989</v>
      </c>
      <c r="O392">
        <v>0.34569878199999998</v>
      </c>
      <c r="P392">
        <f t="shared" si="44"/>
        <v>0</v>
      </c>
      <c r="Q392">
        <f t="shared" si="45"/>
        <v>0</v>
      </c>
      <c r="R392" t="b">
        <f t="shared" si="46"/>
        <v>1</v>
      </c>
      <c r="S392" t="b">
        <f t="shared" si="47"/>
        <v>0</v>
      </c>
      <c r="T392" t="b">
        <f t="shared" si="48"/>
        <v>1</v>
      </c>
    </row>
    <row r="393" spans="1:20" x14ac:dyDescent="0.2">
      <c r="A393">
        <v>1283</v>
      </c>
      <c r="C393">
        <v>1</v>
      </c>
      <c r="D393" t="s">
        <v>1727</v>
      </c>
      <c r="E393" t="s">
        <v>28</v>
      </c>
      <c r="F393">
        <v>51</v>
      </c>
      <c r="G393">
        <v>0</v>
      </c>
      <c r="H393">
        <v>1</v>
      </c>
      <c r="I393" t="s">
        <v>1201</v>
      </c>
      <c r="J393">
        <v>39.4</v>
      </c>
      <c r="K393" t="s">
        <v>1202</v>
      </c>
      <c r="L393" t="s">
        <v>23</v>
      </c>
      <c r="M393">
        <f t="shared" si="42"/>
        <v>0</v>
      </c>
      <c r="N393">
        <f t="shared" si="43"/>
        <v>1.9459999999999997</v>
      </c>
      <c r="O393">
        <v>0.13170122000000001</v>
      </c>
      <c r="P393">
        <f t="shared" si="44"/>
        <v>0</v>
      </c>
      <c r="Q393">
        <f t="shared" si="45"/>
        <v>0</v>
      </c>
      <c r="R393" t="b">
        <f t="shared" si="46"/>
        <v>1</v>
      </c>
      <c r="S393" t="b">
        <f t="shared" si="47"/>
        <v>0</v>
      </c>
      <c r="T393" t="b">
        <f t="shared" si="48"/>
        <v>1</v>
      </c>
    </row>
    <row r="394" spans="1:20" x14ac:dyDescent="0.2">
      <c r="A394">
        <v>1284</v>
      </c>
      <c r="C394">
        <v>3</v>
      </c>
      <c r="D394" t="s">
        <v>1728</v>
      </c>
      <c r="E394" t="s">
        <v>21</v>
      </c>
      <c r="F394">
        <v>13</v>
      </c>
      <c r="G394">
        <v>0</v>
      </c>
      <c r="H394">
        <v>2</v>
      </c>
      <c r="I394" t="s">
        <v>451</v>
      </c>
      <c r="J394">
        <v>20.25</v>
      </c>
      <c r="L394" t="s">
        <v>23</v>
      </c>
      <c r="M394">
        <f t="shared" si="42"/>
        <v>1</v>
      </c>
      <c r="N394">
        <f t="shared" si="43"/>
        <v>-1.7299999999999995</v>
      </c>
      <c r="O394">
        <v>5.5514294999999998E-2</v>
      </c>
      <c r="P394">
        <f t="shared" si="44"/>
        <v>0</v>
      </c>
      <c r="Q394">
        <f t="shared" si="45"/>
        <v>0</v>
      </c>
      <c r="R394" t="b">
        <f t="shared" si="46"/>
        <v>1</v>
      </c>
      <c r="S394" t="b">
        <f t="shared" si="47"/>
        <v>0</v>
      </c>
      <c r="T394" t="b">
        <f t="shared" si="48"/>
        <v>1</v>
      </c>
    </row>
    <row r="395" spans="1:20" x14ac:dyDescent="0.2">
      <c r="A395">
        <v>1285</v>
      </c>
      <c r="C395">
        <v>2</v>
      </c>
      <c r="D395" t="s">
        <v>1729</v>
      </c>
      <c r="E395" t="s">
        <v>21</v>
      </c>
      <c r="F395">
        <v>47</v>
      </c>
      <c r="G395">
        <v>0</v>
      </c>
      <c r="H395">
        <v>0</v>
      </c>
      <c r="I395" t="s">
        <v>1730</v>
      </c>
      <c r="J395">
        <v>10.5</v>
      </c>
      <c r="L395" t="s">
        <v>23</v>
      </c>
      <c r="M395">
        <f t="shared" si="42"/>
        <v>1</v>
      </c>
      <c r="N395">
        <f t="shared" si="43"/>
        <v>-1.7530000000000001</v>
      </c>
      <c r="O395">
        <v>0.94342768600000004</v>
      </c>
      <c r="P395">
        <f t="shared" si="44"/>
        <v>1</v>
      </c>
      <c r="Q395">
        <f t="shared" si="45"/>
        <v>0</v>
      </c>
      <c r="R395" t="b">
        <f t="shared" si="46"/>
        <v>0</v>
      </c>
      <c r="S395" t="b">
        <f t="shared" si="47"/>
        <v>0</v>
      </c>
      <c r="T395" t="b">
        <f t="shared" si="48"/>
        <v>0</v>
      </c>
    </row>
    <row r="396" spans="1:20" x14ac:dyDescent="0.2">
      <c r="A396">
        <v>1286</v>
      </c>
      <c r="C396">
        <v>3</v>
      </c>
      <c r="D396" t="s">
        <v>1731</v>
      </c>
      <c r="E396" t="s">
        <v>21</v>
      </c>
      <c r="F396">
        <v>29</v>
      </c>
      <c r="G396">
        <v>3</v>
      </c>
      <c r="H396">
        <v>1</v>
      </c>
      <c r="I396">
        <v>315153</v>
      </c>
      <c r="J396">
        <v>22.024999999999999</v>
      </c>
      <c r="L396" t="s">
        <v>23</v>
      </c>
      <c r="M396">
        <f t="shared" si="42"/>
        <v>1</v>
      </c>
      <c r="N396">
        <f t="shared" si="43"/>
        <v>-3.29</v>
      </c>
      <c r="O396">
        <v>0.64519860500000004</v>
      </c>
      <c r="P396">
        <f t="shared" si="44"/>
        <v>1</v>
      </c>
      <c r="Q396">
        <f t="shared" si="45"/>
        <v>0</v>
      </c>
      <c r="R396" t="b">
        <f t="shared" si="46"/>
        <v>0</v>
      </c>
      <c r="S396" t="b">
        <f t="shared" si="47"/>
        <v>0</v>
      </c>
      <c r="T396" t="b">
        <f t="shared" si="48"/>
        <v>0</v>
      </c>
    </row>
    <row r="397" spans="1:20" x14ac:dyDescent="0.2">
      <c r="A397">
        <v>1287</v>
      </c>
      <c r="C397">
        <v>1</v>
      </c>
      <c r="D397" t="s">
        <v>1732</v>
      </c>
      <c r="E397" t="s">
        <v>28</v>
      </c>
      <c r="F397">
        <v>18</v>
      </c>
      <c r="G397">
        <v>1</v>
      </c>
      <c r="H397">
        <v>0</v>
      </c>
      <c r="I397">
        <v>13695</v>
      </c>
      <c r="J397">
        <v>60</v>
      </c>
      <c r="K397" t="s">
        <v>1310</v>
      </c>
      <c r="L397" t="s">
        <v>23</v>
      </c>
      <c r="M397">
        <f t="shared" si="42"/>
        <v>0</v>
      </c>
      <c r="N397">
        <f t="shared" si="43"/>
        <v>3.0139999999999998</v>
      </c>
      <c r="O397">
        <v>0.12719398100000001</v>
      </c>
      <c r="P397">
        <f t="shared" si="44"/>
        <v>0</v>
      </c>
      <c r="Q397">
        <f t="shared" si="45"/>
        <v>0</v>
      </c>
      <c r="R397" t="b">
        <f t="shared" si="46"/>
        <v>1</v>
      </c>
      <c r="S397" t="b">
        <f t="shared" si="47"/>
        <v>0</v>
      </c>
      <c r="T397" t="b">
        <f t="shared" si="48"/>
        <v>1</v>
      </c>
    </row>
    <row r="398" spans="1:20" x14ac:dyDescent="0.2">
      <c r="A398">
        <v>1288</v>
      </c>
      <c r="C398">
        <v>3</v>
      </c>
      <c r="D398" t="s">
        <v>1733</v>
      </c>
      <c r="E398" t="s">
        <v>21</v>
      </c>
      <c r="F398">
        <v>24</v>
      </c>
      <c r="G398">
        <v>0</v>
      </c>
      <c r="H398">
        <v>0</v>
      </c>
      <c r="I398">
        <v>371109</v>
      </c>
      <c r="J398">
        <v>7.25</v>
      </c>
      <c r="L398" t="s">
        <v>47</v>
      </c>
      <c r="M398">
        <f t="shared" si="42"/>
        <v>1</v>
      </c>
      <c r="N398">
        <f t="shared" si="43"/>
        <v>-2.0060000000000002</v>
      </c>
      <c r="O398">
        <v>0.61822003400000003</v>
      </c>
      <c r="P398">
        <f t="shared" si="44"/>
        <v>1</v>
      </c>
      <c r="Q398">
        <f t="shared" si="45"/>
        <v>0</v>
      </c>
      <c r="R398" t="b">
        <f t="shared" si="46"/>
        <v>0</v>
      </c>
      <c r="S398" t="b">
        <f t="shared" si="47"/>
        <v>0</v>
      </c>
      <c r="T398" t="b">
        <f t="shared" si="48"/>
        <v>0</v>
      </c>
    </row>
    <row r="399" spans="1:20" x14ac:dyDescent="0.2">
      <c r="A399">
        <v>1289</v>
      </c>
      <c r="C399">
        <v>1</v>
      </c>
      <c r="D399" t="s">
        <v>1734</v>
      </c>
      <c r="E399" t="s">
        <v>28</v>
      </c>
      <c r="F399">
        <v>48</v>
      </c>
      <c r="G399">
        <v>1</v>
      </c>
      <c r="H399">
        <v>1</v>
      </c>
      <c r="I399">
        <v>13567</v>
      </c>
      <c r="J399">
        <v>79.2</v>
      </c>
      <c r="K399" t="s">
        <v>868</v>
      </c>
      <c r="L399" t="s">
        <v>31</v>
      </c>
      <c r="M399">
        <f t="shared" si="42"/>
        <v>0</v>
      </c>
      <c r="N399">
        <f t="shared" si="43"/>
        <v>1.7319999999999998</v>
      </c>
      <c r="O399">
        <v>0.15277500699999999</v>
      </c>
      <c r="P399">
        <f t="shared" si="44"/>
        <v>0</v>
      </c>
      <c r="Q399">
        <f t="shared" si="45"/>
        <v>0</v>
      </c>
      <c r="R399" t="b">
        <f t="shared" si="46"/>
        <v>1</v>
      </c>
      <c r="S399" t="b">
        <f t="shared" si="47"/>
        <v>0</v>
      </c>
      <c r="T399" t="b">
        <f t="shared" si="48"/>
        <v>1</v>
      </c>
    </row>
    <row r="400" spans="1:20" x14ac:dyDescent="0.2">
      <c r="A400">
        <v>1290</v>
      </c>
      <c r="C400">
        <v>3</v>
      </c>
      <c r="D400" t="s">
        <v>1735</v>
      </c>
      <c r="E400" t="s">
        <v>21</v>
      </c>
      <c r="F400">
        <v>22</v>
      </c>
      <c r="G400">
        <v>0</v>
      </c>
      <c r="H400">
        <v>0</v>
      </c>
      <c r="I400">
        <v>347065</v>
      </c>
      <c r="J400">
        <v>7.7750000000000004</v>
      </c>
      <c r="L400" t="s">
        <v>23</v>
      </c>
      <c r="M400">
        <f t="shared" si="42"/>
        <v>1</v>
      </c>
      <c r="N400">
        <f t="shared" si="43"/>
        <v>-1.9260000000000002</v>
      </c>
      <c r="O400">
        <v>0.31152487499999998</v>
      </c>
      <c r="P400">
        <f t="shared" si="44"/>
        <v>0</v>
      </c>
      <c r="Q400">
        <f t="shared" si="45"/>
        <v>0</v>
      </c>
      <c r="R400" t="b">
        <f t="shared" si="46"/>
        <v>1</v>
      </c>
      <c r="S400" t="b">
        <f t="shared" si="47"/>
        <v>0</v>
      </c>
      <c r="T400" t="b">
        <f t="shared" si="48"/>
        <v>1</v>
      </c>
    </row>
    <row r="401" spans="1:20" x14ac:dyDescent="0.2">
      <c r="A401">
        <v>1291</v>
      </c>
      <c r="C401">
        <v>3</v>
      </c>
      <c r="D401" t="s">
        <v>1736</v>
      </c>
      <c r="E401" t="s">
        <v>21</v>
      </c>
      <c r="F401">
        <v>31</v>
      </c>
      <c r="G401">
        <v>0</v>
      </c>
      <c r="H401">
        <v>0</v>
      </c>
      <c r="I401">
        <v>21332</v>
      </c>
      <c r="J401">
        <v>7.7332999999999998</v>
      </c>
      <c r="L401" t="s">
        <v>47</v>
      </c>
      <c r="M401">
        <f t="shared" si="42"/>
        <v>1</v>
      </c>
      <c r="N401">
        <f t="shared" si="43"/>
        <v>-2.2860000000000005</v>
      </c>
      <c r="O401">
        <v>0.855078369</v>
      </c>
      <c r="P401">
        <f t="shared" si="44"/>
        <v>1</v>
      </c>
      <c r="Q401">
        <f t="shared" si="45"/>
        <v>0</v>
      </c>
      <c r="R401" t="b">
        <f t="shared" si="46"/>
        <v>0</v>
      </c>
      <c r="S401" t="b">
        <f t="shared" si="47"/>
        <v>0</v>
      </c>
      <c r="T401" t="b">
        <f t="shared" si="48"/>
        <v>0</v>
      </c>
    </row>
    <row r="402" spans="1:20" x14ac:dyDescent="0.2">
      <c r="A402">
        <v>1292</v>
      </c>
      <c r="C402">
        <v>1</v>
      </c>
      <c r="D402" t="s">
        <v>1737</v>
      </c>
      <c r="E402" t="s">
        <v>28</v>
      </c>
      <c r="F402">
        <v>30</v>
      </c>
      <c r="G402">
        <v>0</v>
      </c>
      <c r="H402">
        <v>0</v>
      </c>
      <c r="I402">
        <v>36928</v>
      </c>
      <c r="J402">
        <v>164.86670000000001</v>
      </c>
      <c r="K402" t="s">
        <v>509</v>
      </c>
      <c r="L402" t="s">
        <v>23</v>
      </c>
      <c r="M402">
        <f t="shared" si="42"/>
        <v>0</v>
      </c>
      <c r="N402">
        <f t="shared" si="43"/>
        <v>2.8679999999999994</v>
      </c>
      <c r="O402">
        <v>6.8753267000000007E-2</v>
      </c>
      <c r="P402">
        <f t="shared" si="44"/>
        <v>0</v>
      </c>
      <c r="Q402">
        <f t="shared" si="45"/>
        <v>0</v>
      </c>
      <c r="R402" t="b">
        <f t="shared" si="46"/>
        <v>1</v>
      </c>
      <c r="S402" t="b">
        <f t="shared" si="47"/>
        <v>0</v>
      </c>
      <c r="T402" t="b">
        <f t="shared" si="48"/>
        <v>1</v>
      </c>
    </row>
    <row r="403" spans="1:20" x14ac:dyDescent="0.2">
      <c r="A403">
        <v>1293</v>
      </c>
      <c r="C403">
        <v>2</v>
      </c>
      <c r="D403" t="s">
        <v>1738</v>
      </c>
      <c r="E403" t="s">
        <v>21</v>
      </c>
      <c r="F403">
        <v>38</v>
      </c>
      <c r="G403">
        <v>1</v>
      </c>
      <c r="H403">
        <v>0</v>
      </c>
      <c r="I403">
        <v>28664</v>
      </c>
      <c r="J403">
        <v>21</v>
      </c>
      <c r="L403" t="s">
        <v>23</v>
      </c>
      <c r="M403">
        <f t="shared" si="42"/>
        <v>1</v>
      </c>
      <c r="N403">
        <f t="shared" si="43"/>
        <v>-1.7270000000000003</v>
      </c>
      <c r="O403">
        <v>0.110465012</v>
      </c>
      <c r="P403">
        <f t="shared" si="44"/>
        <v>0</v>
      </c>
      <c r="Q403">
        <f t="shared" si="45"/>
        <v>0</v>
      </c>
      <c r="R403" t="b">
        <f t="shared" si="46"/>
        <v>1</v>
      </c>
      <c r="S403" t="b">
        <f t="shared" si="47"/>
        <v>0</v>
      </c>
      <c r="T403" t="b">
        <f t="shared" si="48"/>
        <v>1</v>
      </c>
    </row>
    <row r="404" spans="1:20" x14ac:dyDescent="0.2">
      <c r="A404">
        <v>1294</v>
      </c>
      <c r="C404">
        <v>1</v>
      </c>
      <c r="D404" t="s">
        <v>1739</v>
      </c>
      <c r="E404" t="s">
        <v>28</v>
      </c>
      <c r="F404">
        <v>22</v>
      </c>
      <c r="G404">
        <v>0</v>
      </c>
      <c r="H404">
        <v>1</v>
      </c>
      <c r="I404">
        <v>112378</v>
      </c>
      <c r="J404">
        <v>59.4</v>
      </c>
      <c r="L404" t="s">
        <v>31</v>
      </c>
      <c r="M404">
        <f t="shared" si="42"/>
        <v>0</v>
      </c>
      <c r="N404">
        <f t="shared" si="43"/>
        <v>3.1059999999999999</v>
      </c>
      <c r="O404">
        <v>0.633671451</v>
      </c>
      <c r="P404">
        <f t="shared" si="44"/>
        <v>1</v>
      </c>
      <c r="Q404">
        <f t="shared" si="45"/>
        <v>0</v>
      </c>
      <c r="R404" t="b">
        <f t="shared" si="46"/>
        <v>0</v>
      </c>
      <c r="S404" t="b">
        <f t="shared" si="47"/>
        <v>0</v>
      </c>
      <c r="T404" t="b">
        <f t="shared" si="48"/>
        <v>0</v>
      </c>
    </row>
    <row r="405" spans="1:20" x14ac:dyDescent="0.2">
      <c r="A405">
        <v>1295</v>
      </c>
      <c r="C405">
        <v>1</v>
      </c>
      <c r="D405" t="s">
        <v>1740</v>
      </c>
      <c r="E405" t="s">
        <v>21</v>
      </c>
      <c r="F405">
        <v>17</v>
      </c>
      <c r="G405">
        <v>0</v>
      </c>
      <c r="H405">
        <v>0</v>
      </c>
      <c r="I405">
        <v>113059</v>
      </c>
      <c r="J405">
        <v>47.1</v>
      </c>
      <c r="L405" t="s">
        <v>23</v>
      </c>
      <c r="M405">
        <f t="shared" si="42"/>
        <v>1</v>
      </c>
      <c r="N405">
        <f t="shared" si="43"/>
        <v>0.62000000000000011</v>
      </c>
      <c r="O405">
        <v>7.5858179999999997E-2</v>
      </c>
      <c r="P405">
        <f t="shared" si="44"/>
        <v>0</v>
      </c>
      <c r="Q405">
        <f t="shared" si="45"/>
        <v>0</v>
      </c>
      <c r="R405" t="b">
        <f t="shared" si="46"/>
        <v>1</v>
      </c>
      <c r="S405" t="b">
        <f t="shared" si="47"/>
        <v>0</v>
      </c>
      <c r="T405" t="b">
        <f t="shared" si="48"/>
        <v>1</v>
      </c>
    </row>
    <row r="406" spans="1:20" x14ac:dyDescent="0.2">
      <c r="A406">
        <v>1296</v>
      </c>
      <c r="C406">
        <v>1</v>
      </c>
      <c r="D406" t="s">
        <v>1741</v>
      </c>
      <c r="E406" t="s">
        <v>21</v>
      </c>
      <c r="F406">
        <v>43</v>
      </c>
      <c r="G406">
        <v>1</v>
      </c>
      <c r="H406">
        <v>0</v>
      </c>
      <c r="I406">
        <v>17765</v>
      </c>
      <c r="J406">
        <v>27.720800000000001</v>
      </c>
      <c r="K406" t="s">
        <v>1742</v>
      </c>
      <c r="L406" t="s">
        <v>31</v>
      </c>
      <c r="M406">
        <f t="shared" si="42"/>
        <v>1</v>
      </c>
      <c r="N406">
        <f t="shared" si="43"/>
        <v>-0.754</v>
      </c>
      <c r="O406">
        <v>0.71544944399999999</v>
      </c>
      <c r="P406">
        <f t="shared" si="44"/>
        <v>1</v>
      </c>
      <c r="Q406">
        <f t="shared" si="45"/>
        <v>0</v>
      </c>
      <c r="R406" t="b">
        <f t="shared" si="46"/>
        <v>0</v>
      </c>
      <c r="S406" t="b">
        <f t="shared" si="47"/>
        <v>0</v>
      </c>
      <c r="T406" t="b">
        <f t="shared" si="48"/>
        <v>0</v>
      </c>
    </row>
    <row r="407" spans="1:20" x14ac:dyDescent="0.2">
      <c r="A407">
        <v>1297</v>
      </c>
      <c r="C407">
        <v>2</v>
      </c>
      <c r="D407" t="s">
        <v>1743</v>
      </c>
      <c r="E407" t="s">
        <v>21</v>
      </c>
      <c r="F407">
        <v>20</v>
      </c>
      <c r="G407">
        <v>0</v>
      </c>
      <c r="H407">
        <v>0</v>
      </c>
      <c r="I407" t="s">
        <v>1744</v>
      </c>
      <c r="J407">
        <v>13.862500000000001</v>
      </c>
      <c r="K407" t="s">
        <v>1745</v>
      </c>
      <c r="L407" t="s">
        <v>31</v>
      </c>
      <c r="M407">
        <f t="shared" si="42"/>
        <v>1</v>
      </c>
      <c r="N407">
        <f t="shared" si="43"/>
        <v>-0.67300000000000004</v>
      </c>
      <c r="O407">
        <v>0.17264448600000001</v>
      </c>
      <c r="P407">
        <f t="shared" si="44"/>
        <v>0</v>
      </c>
      <c r="Q407">
        <f t="shared" si="45"/>
        <v>0</v>
      </c>
      <c r="R407" t="b">
        <f t="shared" si="46"/>
        <v>1</v>
      </c>
      <c r="S407" t="b">
        <f t="shared" si="47"/>
        <v>0</v>
      </c>
      <c r="T407" t="b">
        <f t="shared" si="48"/>
        <v>1</v>
      </c>
    </row>
    <row r="408" spans="1:20" x14ac:dyDescent="0.2">
      <c r="A408">
        <v>1298</v>
      </c>
      <c r="C408">
        <v>2</v>
      </c>
      <c r="D408" t="s">
        <v>1746</v>
      </c>
      <c r="E408" t="s">
        <v>21</v>
      </c>
      <c r="F408">
        <v>23</v>
      </c>
      <c r="G408">
        <v>1</v>
      </c>
      <c r="H408">
        <v>0</v>
      </c>
      <c r="I408">
        <v>28666</v>
      </c>
      <c r="J408">
        <v>10.5</v>
      </c>
      <c r="L408" t="s">
        <v>23</v>
      </c>
      <c r="M408">
        <f t="shared" si="42"/>
        <v>1</v>
      </c>
      <c r="N408">
        <f t="shared" si="43"/>
        <v>-1.1270000000000002</v>
      </c>
      <c r="O408">
        <v>4.3688448999999997E-2</v>
      </c>
      <c r="P408">
        <f t="shared" si="44"/>
        <v>0</v>
      </c>
      <c r="Q408">
        <f t="shared" si="45"/>
        <v>0</v>
      </c>
      <c r="R408" t="b">
        <f t="shared" si="46"/>
        <v>1</v>
      </c>
      <c r="S408" t="b">
        <f t="shared" si="47"/>
        <v>0</v>
      </c>
      <c r="T408" t="b">
        <f t="shared" si="48"/>
        <v>1</v>
      </c>
    </row>
    <row r="409" spans="1:20" x14ac:dyDescent="0.2">
      <c r="A409">
        <v>1299</v>
      </c>
      <c r="C409">
        <v>1</v>
      </c>
      <c r="D409" t="s">
        <v>1747</v>
      </c>
      <c r="E409" t="s">
        <v>21</v>
      </c>
      <c r="F409">
        <v>50</v>
      </c>
      <c r="G409">
        <v>1</v>
      </c>
      <c r="H409">
        <v>1</v>
      </c>
      <c r="I409">
        <v>113503</v>
      </c>
      <c r="J409">
        <v>211.5</v>
      </c>
      <c r="K409" t="s">
        <v>1520</v>
      </c>
      <c r="L409" t="s">
        <v>31</v>
      </c>
      <c r="M409">
        <f t="shared" si="42"/>
        <v>1</v>
      </c>
      <c r="N409">
        <f t="shared" si="43"/>
        <v>-1.1160000000000001</v>
      </c>
      <c r="O409">
        <v>0.39915192700000002</v>
      </c>
      <c r="P409">
        <f t="shared" si="44"/>
        <v>0</v>
      </c>
      <c r="Q409">
        <f t="shared" si="45"/>
        <v>0</v>
      </c>
      <c r="R409" t="b">
        <f t="shared" si="46"/>
        <v>1</v>
      </c>
      <c r="S409" t="b">
        <f t="shared" si="47"/>
        <v>0</v>
      </c>
      <c r="T409" t="b">
        <f t="shared" si="48"/>
        <v>1</v>
      </c>
    </row>
    <row r="410" spans="1:20" x14ac:dyDescent="0.2">
      <c r="A410">
        <v>1300</v>
      </c>
      <c r="C410">
        <v>3</v>
      </c>
      <c r="D410" t="s">
        <v>1748</v>
      </c>
      <c r="E410" t="s">
        <v>28</v>
      </c>
      <c r="F410">
        <v>30.2</v>
      </c>
      <c r="G410">
        <v>0</v>
      </c>
      <c r="H410">
        <v>0</v>
      </c>
      <c r="I410">
        <v>334915</v>
      </c>
      <c r="J410">
        <v>7.7207999999999997</v>
      </c>
      <c r="L410" t="s">
        <v>47</v>
      </c>
      <c r="M410">
        <f t="shared" si="42"/>
        <v>0</v>
      </c>
      <c r="N410">
        <f t="shared" si="43"/>
        <v>0.51399999999999935</v>
      </c>
      <c r="O410">
        <v>0.13170122000000001</v>
      </c>
      <c r="P410">
        <f t="shared" si="44"/>
        <v>0</v>
      </c>
      <c r="Q410">
        <f t="shared" si="45"/>
        <v>0</v>
      </c>
      <c r="R410" t="b">
        <f t="shared" si="46"/>
        <v>1</v>
      </c>
      <c r="S410" t="b">
        <f t="shared" si="47"/>
        <v>0</v>
      </c>
      <c r="T410" t="b">
        <f t="shared" si="48"/>
        <v>1</v>
      </c>
    </row>
    <row r="411" spans="1:20" x14ac:dyDescent="0.2">
      <c r="A411">
        <v>1301</v>
      </c>
      <c r="C411">
        <v>3</v>
      </c>
      <c r="D411" t="s">
        <v>1749</v>
      </c>
      <c r="E411" t="s">
        <v>28</v>
      </c>
      <c r="F411">
        <v>3</v>
      </c>
      <c r="G411">
        <v>1</v>
      </c>
      <c r="H411">
        <v>1</v>
      </c>
      <c r="I411" t="s">
        <v>1446</v>
      </c>
      <c r="J411">
        <v>13.775</v>
      </c>
      <c r="L411" t="s">
        <v>23</v>
      </c>
      <c r="M411">
        <f t="shared" si="42"/>
        <v>0</v>
      </c>
      <c r="N411">
        <f t="shared" si="43"/>
        <v>1.1859999999999995</v>
      </c>
      <c r="O411">
        <v>0.365864409</v>
      </c>
      <c r="P411">
        <f t="shared" si="44"/>
        <v>0</v>
      </c>
      <c r="Q411">
        <f t="shared" si="45"/>
        <v>0</v>
      </c>
      <c r="R411" t="b">
        <f t="shared" si="46"/>
        <v>1</v>
      </c>
      <c r="S411" t="b">
        <f t="shared" si="47"/>
        <v>0</v>
      </c>
      <c r="T411" t="b">
        <f t="shared" si="48"/>
        <v>1</v>
      </c>
    </row>
    <row r="412" spans="1:20" x14ac:dyDescent="0.2">
      <c r="A412">
        <v>1302</v>
      </c>
      <c r="C412">
        <v>3</v>
      </c>
      <c r="D412" t="s">
        <v>1750</v>
      </c>
      <c r="E412" t="s">
        <v>28</v>
      </c>
      <c r="F412">
        <v>30.2</v>
      </c>
      <c r="G412">
        <v>0</v>
      </c>
      <c r="H412">
        <v>0</v>
      </c>
      <c r="I412">
        <v>365237</v>
      </c>
      <c r="J412">
        <v>7.75</v>
      </c>
      <c r="L412" t="s">
        <v>47</v>
      </c>
      <c r="M412">
        <f t="shared" si="42"/>
        <v>0</v>
      </c>
      <c r="N412">
        <f t="shared" si="43"/>
        <v>0.51399999999999935</v>
      </c>
      <c r="O412">
        <v>9.6738556000000003E-2</v>
      </c>
      <c r="P412">
        <f t="shared" si="44"/>
        <v>0</v>
      </c>
      <c r="Q412">
        <f t="shared" si="45"/>
        <v>0</v>
      </c>
      <c r="R412" t="b">
        <f t="shared" si="46"/>
        <v>1</v>
      </c>
      <c r="S412" t="b">
        <f t="shared" si="47"/>
        <v>0</v>
      </c>
      <c r="T412" t="b">
        <f t="shared" si="48"/>
        <v>1</v>
      </c>
    </row>
    <row r="413" spans="1:20" x14ac:dyDescent="0.2">
      <c r="A413">
        <v>1303</v>
      </c>
      <c r="C413">
        <v>1</v>
      </c>
      <c r="D413" t="s">
        <v>1751</v>
      </c>
      <c r="E413" t="s">
        <v>28</v>
      </c>
      <c r="F413">
        <v>37</v>
      </c>
      <c r="G413">
        <v>1</v>
      </c>
      <c r="H413">
        <v>0</v>
      </c>
      <c r="I413">
        <v>19928</v>
      </c>
      <c r="J413">
        <v>90</v>
      </c>
      <c r="K413" t="s">
        <v>400</v>
      </c>
      <c r="L413" t="s">
        <v>47</v>
      </c>
      <c r="M413">
        <f t="shared" si="42"/>
        <v>0</v>
      </c>
      <c r="N413">
        <f t="shared" si="43"/>
        <v>2.2539999999999996</v>
      </c>
      <c r="O413">
        <v>9.6738556000000003E-2</v>
      </c>
      <c r="P413">
        <f t="shared" si="44"/>
        <v>0</v>
      </c>
      <c r="Q413">
        <f t="shared" si="45"/>
        <v>0</v>
      </c>
      <c r="R413" t="b">
        <f t="shared" si="46"/>
        <v>1</v>
      </c>
      <c r="S413" t="b">
        <f t="shared" si="47"/>
        <v>0</v>
      </c>
      <c r="T413" t="b">
        <f t="shared" si="48"/>
        <v>1</v>
      </c>
    </row>
    <row r="414" spans="1:20" x14ac:dyDescent="0.2">
      <c r="A414">
        <v>1304</v>
      </c>
      <c r="C414">
        <v>3</v>
      </c>
      <c r="D414" t="s">
        <v>1752</v>
      </c>
      <c r="E414" t="s">
        <v>28</v>
      </c>
      <c r="F414">
        <v>28</v>
      </c>
      <c r="G414">
        <v>0</v>
      </c>
      <c r="H414">
        <v>0</v>
      </c>
      <c r="I414">
        <v>347086</v>
      </c>
      <c r="J414">
        <v>7.7750000000000004</v>
      </c>
      <c r="L414" t="s">
        <v>23</v>
      </c>
      <c r="M414">
        <f t="shared" si="42"/>
        <v>0</v>
      </c>
      <c r="N414">
        <f t="shared" si="43"/>
        <v>0.60199999999999942</v>
      </c>
      <c r="O414">
        <v>0.91788866300000005</v>
      </c>
      <c r="P414">
        <f t="shared" si="44"/>
        <v>1</v>
      </c>
      <c r="Q414">
        <f t="shared" si="45"/>
        <v>0</v>
      </c>
      <c r="R414" t="b">
        <f t="shared" si="46"/>
        <v>0</v>
      </c>
      <c r="S414" t="b">
        <f t="shared" si="47"/>
        <v>0</v>
      </c>
      <c r="T414" t="b">
        <f t="shared" si="48"/>
        <v>0</v>
      </c>
    </row>
    <row r="415" spans="1:20" x14ac:dyDescent="0.2">
      <c r="A415">
        <v>1305</v>
      </c>
      <c r="C415">
        <v>3</v>
      </c>
      <c r="D415" t="s">
        <v>1753</v>
      </c>
      <c r="E415" t="s">
        <v>21</v>
      </c>
      <c r="F415">
        <v>30.2</v>
      </c>
      <c r="G415">
        <v>0</v>
      </c>
      <c r="H415">
        <v>0</v>
      </c>
      <c r="I415" t="s">
        <v>1754</v>
      </c>
      <c r="J415">
        <v>8.0500000000000007</v>
      </c>
      <c r="L415" t="s">
        <v>23</v>
      </c>
      <c r="M415">
        <f t="shared" si="42"/>
        <v>1</v>
      </c>
      <c r="N415">
        <f t="shared" si="43"/>
        <v>-2.2540000000000004</v>
      </c>
      <c r="O415">
        <v>0.25711840000000002</v>
      </c>
      <c r="P415">
        <f t="shared" si="44"/>
        <v>0</v>
      </c>
      <c r="Q415">
        <f t="shared" si="45"/>
        <v>0</v>
      </c>
      <c r="R415" t="b">
        <f t="shared" si="46"/>
        <v>1</v>
      </c>
      <c r="S415" t="b">
        <f t="shared" si="47"/>
        <v>0</v>
      </c>
      <c r="T415" t="b">
        <f t="shared" si="48"/>
        <v>1</v>
      </c>
    </row>
    <row r="416" spans="1:20" x14ac:dyDescent="0.2">
      <c r="A416">
        <v>1306</v>
      </c>
      <c r="C416">
        <v>1</v>
      </c>
      <c r="D416" t="s">
        <v>1755</v>
      </c>
      <c r="E416" t="s">
        <v>28</v>
      </c>
      <c r="F416">
        <v>39</v>
      </c>
      <c r="G416">
        <v>0</v>
      </c>
      <c r="H416">
        <v>0</v>
      </c>
      <c r="I416" t="s">
        <v>489</v>
      </c>
      <c r="J416">
        <v>108.9</v>
      </c>
      <c r="K416" t="s">
        <v>1756</v>
      </c>
      <c r="L416" t="s">
        <v>31</v>
      </c>
      <c r="M416">
        <f t="shared" si="42"/>
        <v>0</v>
      </c>
      <c r="N416">
        <f t="shared" si="43"/>
        <v>2.5079999999999996</v>
      </c>
      <c r="O416">
        <v>5.7000807000000001E-2</v>
      </c>
      <c r="P416">
        <f t="shared" si="44"/>
        <v>0</v>
      </c>
      <c r="Q416">
        <f t="shared" si="45"/>
        <v>0</v>
      </c>
      <c r="R416" t="b">
        <f t="shared" si="46"/>
        <v>1</v>
      </c>
      <c r="S416" t="b">
        <f t="shared" si="47"/>
        <v>0</v>
      </c>
      <c r="T416" t="b">
        <f t="shared" si="48"/>
        <v>1</v>
      </c>
    </row>
    <row r="417" spans="1:20" x14ac:dyDescent="0.2">
      <c r="A417">
        <v>1307</v>
      </c>
      <c r="C417">
        <v>3</v>
      </c>
      <c r="D417" t="s">
        <v>1757</v>
      </c>
      <c r="E417" t="s">
        <v>21</v>
      </c>
      <c r="F417">
        <v>38.5</v>
      </c>
      <c r="G417">
        <v>0</v>
      </c>
      <c r="H417">
        <v>0</v>
      </c>
      <c r="I417" t="s">
        <v>1758</v>
      </c>
      <c r="J417">
        <v>7.25</v>
      </c>
      <c r="L417" t="s">
        <v>23</v>
      </c>
      <c r="M417">
        <f t="shared" si="42"/>
        <v>1</v>
      </c>
      <c r="N417">
        <f t="shared" si="43"/>
        <v>-2.5860000000000003</v>
      </c>
      <c r="O417">
        <v>0.63041556399999998</v>
      </c>
      <c r="P417">
        <f t="shared" si="44"/>
        <v>1</v>
      </c>
      <c r="Q417">
        <f t="shared" si="45"/>
        <v>0</v>
      </c>
      <c r="R417" t="b">
        <f t="shared" si="46"/>
        <v>0</v>
      </c>
      <c r="S417" t="b">
        <f t="shared" si="47"/>
        <v>0</v>
      </c>
      <c r="T417" t="b">
        <f t="shared" si="48"/>
        <v>0</v>
      </c>
    </row>
    <row r="418" spans="1:20" x14ac:dyDescent="0.2">
      <c r="A418">
        <v>1308</v>
      </c>
      <c r="C418">
        <v>3</v>
      </c>
      <c r="D418" t="s">
        <v>1759</v>
      </c>
      <c r="E418" t="s">
        <v>21</v>
      </c>
      <c r="F418">
        <v>30.2</v>
      </c>
      <c r="G418">
        <v>0</v>
      </c>
      <c r="H418">
        <v>0</v>
      </c>
      <c r="I418">
        <v>359309</v>
      </c>
      <c r="J418">
        <v>8.0500000000000007</v>
      </c>
      <c r="L418" t="s">
        <v>23</v>
      </c>
      <c r="M418">
        <f t="shared" si="42"/>
        <v>1</v>
      </c>
      <c r="N418">
        <f t="shared" si="43"/>
        <v>-2.2540000000000004</v>
      </c>
      <c r="O418">
        <v>0.75380318000000002</v>
      </c>
      <c r="P418">
        <f t="shared" si="44"/>
        <v>1</v>
      </c>
      <c r="Q418">
        <f t="shared" si="45"/>
        <v>0</v>
      </c>
      <c r="R418" t="b">
        <f t="shared" si="46"/>
        <v>0</v>
      </c>
      <c r="S418" t="b">
        <f t="shared" si="47"/>
        <v>0</v>
      </c>
      <c r="T418" t="b">
        <f t="shared" si="48"/>
        <v>0</v>
      </c>
    </row>
    <row r="419" spans="1:20" x14ac:dyDescent="0.2">
      <c r="A419">
        <v>1309</v>
      </c>
      <c r="C419">
        <v>3</v>
      </c>
      <c r="D419" t="s">
        <v>1760</v>
      </c>
      <c r="E419" t="s">
        <v>21</v>
      </c>
      <c r="F419">
        <v>30.2</v>
      </c>
      <c r="G419">
        <v>1</v>
      </c>
      <c r="H419">
        <v>1</v>
      </c>
      <c r="I419">
        <v>2668</v>
      </c>
      <c r="J419">
        <v>22.3583</v>
      </c>
      <c r="L419" t="s">
        <v>31</v>
      </c>
      <c r="M419">
        <f t="shared" si="42"/>
        <v>1</v>
      </c>
      <c r="N419">
        <f t="shared" si="43"/>
        <v>-2.6700000000000004</v>
      </c>
      <c r="O419">
        <v>0.881947178</v>
      </c>
      <c r="P419">
        <f t="shared" si="44"/>
        <v>1</v>
      </c>
      <c r="Q419">
        <f t="shared" si="45"/>
        <v>0</v>
      </c>
      <c r="R419" t="b">
        <f t="shared" si="46"/>
        <v>0</v>
      </c>
      <c r="S419" t="b">
        <f t="shared" si="47"/>
        <v>0</v>
      </c>
      <c r="T419" t="b">
        <f t="shared" si="48"/>
        <v>0</v>
      </c>
    </row>
  </sheetData>
  <autoFilter ref="A1:Y1" xr:uid="{00000000-0009-0000-0000-000001000000}"/>
  <phoneticPr fontId="1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19"/>
  <sheetViews>
    <sheetView workbookViewId="0">
      <selection activeCell="D1" sqref="C1:D1048576"/>
    </sheetView>
  </sheetViews>
  <sheetFormatPr defaultRowHeight="14.25" x14ac:dyDescent="0.2"/>
  <sheetData>
    <row r="1" spans="1:3" x14ac:dyDescent="0.2">
      <c r="A1" t="s">
        <v>0</v>
      </c>
      <c r="B1" t="s">
        <v>12</v>
      </c>
      <c r="C1" t="s">
        <v>15</v>
      </c>
    </row>
    <row r="2" spans="1:3" x14ac:dyDescent="0.2">
      <c r="A2">
        <v>892</v>
      </c>
      <c r="B2">
        <v>1</v>
      </c>
      <c r="C2">
        <v>0</v>
      </c>
    </row>
    <row r="3" spans="1:3" x14ac:dyDescent="0.2">
      <c r="A3">
        <v>893</v>
      </c>
      <c r="B3">
        <v>0</v>
      </c>
      <c r="C3">
        <v>1</v>
      </c>
    </row>
    <row r="4" spans="1:3" x14ac:dyDescent="0.2">
      <c r="A4">
        <v>894</v>
      </c>
      <c r="B4">
        <v>1</v>
      </c>
      <c r="C4">
        <v>1</v>
      </c>
    </row>
    <row r="5" spans="1:3" x14ac:dyDescent="0.2">
      <c r="A5">
        <v>895</v>
      </c>
      <c r="B5">
        <v>1</v>
      </c>
      <c r="C5">
        <v>1</v>
      </c>
    </row>
    <row r="6" spans="1:3" x14ac:dyDescent="0.2">
      <c r="A6">
        <v>896</v>
      </c>
      <c r="B6">
        <v>0</v>
      </c>
      <c r="C6">
        <v>0</v>
      </c>
    </row>
    <row r="7" spans="1:3" x14ac:dyDescent="0.2">
      <c r="A7">
        <v>897</v>
      </c>
      <c r="B7">
        <v>1</v>
      </c>
      <c r="C7">
        <v>0</v>
      </c>
    </row>
    <row r="8" spans="1:3" x14ac:dyDescent="0.2">
      <c r="A8">
        <v>898</v>
      </c>
      <c r="B8">
        <v>0</v>
      </c>
      <c r="C8">
        <v>0</v>
      </c>
    </row>
    <row r="9" spans="1:3" x14ac:dyDescent="0.2">
      <c r="A9">
        <v>899</v>
      </c>
      <c r="B9">
        <v>1</v>
      </c>
      <c r="C9">
        <v>0</v>
      </c>
    </row>
    <row r="10" spans="1:3" x14ac:dyDescent="0.2">
      <c r="A10">
        <v>900</v>
      </c>
      <c r="B10">
        <v>0</v>
      </c>
      <c r="C10">
        <v>1</v>
      </c>
    </row>
    <row r="11" spans="1:3" x14ac:dyDescent="0.2">
      <c r="A11">
        <v>901</v>
      </c>
      <c r="B11">
        <v>1</v>
      </c>
      <c r="C11">
        <v>1</v>
      </c>
    </row>
    <row r="12" spans="1:3" x14ac:dyDescent="0.2">
      <c r="A12">
        <v>902</v>
      </c>
      <c r="B12">
        <v>1</v>
      </c>
      <c r="C12">
        <v>1</v>
      </c>
    </row>
    <row r="13" spans="1:3" x14ac:dyDescent="0.2">
      <c r="A13">
        <v>903</v>
      </c>
      <c r="B13">
        <v>1</v>
      </c>
      <c r="C13">
        <v>1</v>
      </c>
    </row>
    <row r="14" spans="1:3" x14ac:dyDescent="0.2">
      <c r="A14">
        <v>904</v>
      </c>
      <c r="B14">
        <v>0</v>
      </c>
      <c r="C14">
        <v>0</v>
      </c>
    </row>
    <row r="15" spans="1:3" x14ac:dyDescent="0.2">
      <c r="A15">
        <v>905</v>
      </c>
      <c r="B15">
        <v>1</v>
      </c>
      <c r="C15">
        <v>0</v>
      </c>
    </row>
    <row r="16" spans="1:3" x14ac:dyDescent="0.2">
      <c r="A16">
        <v>906</v>
      </c>
      <c r="B16">
        <v>0</v>
      </c>
      <c r="C16">
        <v>1</v>
      </c>
    </row>
    <row r="17" spans="1:3" x14ac:dyDescent="0.2">
      <c r="A17">
        <v>907</v>
      </c>
      <c r="B17">
        <v>0</v>
      </c>
      <c r="C17">
        <v>1</v>
      </c>
    </row>
    <row r="18" spans="1:3" x14ac:dyDescent="0.2">
      <c r="A18">
        <v>908</v>
      </c>
      <c r="B18">
        <v>1</v>
      </c>
      <c r="C18">
        <v>0</v>
      </c>
    </row>
    <row r="19" spans="1:3" x14ac:dyDescent="0.2">
      <c r="A19">
        <v>909</v>
      </c>
      <c r="B19">
        <v>1</v>
      </c>
      <c r="C19">
        <v>0</v>
      </c>
    </row>
    <row r="20" spans="1:3" x14ac:dyDescent="0.2">
      <c r="A20">
        <v>910</v>
      </c>
      <c r="B20">
        <v>0</v>
      </c>
      <c r="C20">
        <v>1</v>
      </c>
    </row>
    <row r="21" spans="1:3" x14ac:dyDescent="0.2">
      <c r="A21">
        <v>911</v>
      </c>
      <c r="B21">
        <v>0</v>
      </c>
      <c r="C21">
        <v>1</v>
      </c>
    </row>
    <row r="22" spans="1:3" x14ac:dyDescent="0.2">
      <c r="A22">
        <v>912</v>
      </c>
      <c r="B22">
        <v>1</v>
      </c>
      <c r="C22">
        <v>0</v>
      </c>
    </row>
    <row r="23" spans="1:3" x14ac:dyDescent="0.2">
      <c r="A23">
        <v>913</v>
      </c>
      <c r="B23">
        <v>1</v>
      </c>
      <c r="C23">
        <v>0</v>
      </c>
    </row>
    <row r="24" spans="1:3" x14ac:dyDescent="0.2">
      <c r="A24">
        <v>914</v>
      </c>
      <c r="B24">
        <v>0</v>
      </c>
      <c r="C24">
        <v>1</v>
      </c>
    </row>
    <row r="25" spans="1:3" x14ac:dyDescent="0.2">
      <c r="A25">
        <v>915</v>
      </c>
      <c r="B25">
        <v>1</v>
      </c>
      <c r="C25">
        <v>1</v>
      </c>
    </row>
    <row r="26" spans="1:3" x14ac:dyDescent="0.2">
      <c r="A26">
        <v>916</v>
      </c>
      <c r="B26">
        <v>0</v>
      </c>
      <c r="C26">
        <v>1</v>
      </c>
    </row>
    <row r="27" spans="1:3" x14ac:dyDescent="0.2">
      <c r="A27">
        <v>917</v>
      </c>
      <c r="B27">
        <v>1</v>
      </c>
      <c r="C27">
        <v>0</v>
      </c>
    </row>
    <row r="28" spans="1:3" x14ac:dyDescent="0.2">
      <c r="A28">
        <v>918</v>
      </c>
      <c r="B28">
        <v>0</v>
      </c>
      <c r="C28">
        <v>0</v>
      </c>
    </row>
    <row r="29" spans="1:3" x14ac:dyDescent="0.2">
      <c r="A29">
        <v>919</v>
      </c>
      <c r="B29">
        <v>1</v>
      </c>
      <c r="C29">
        <v>0</v>
      </c>
    </row>
    <row r="30" spans="1:3" x14ac:dyDescent="0.2">
      <c r="A30">
        <v>920</v>
      </c>
      <c r="B30">
        <v>1</v>
      </c>
      <c r="C30">
        <v>1</v>
      </c>
    </row>
    <row r="31" spans="1:3" x14ac:dyDescent="0.2">
      <c r="A31">
        <v>921</v>
      </c>
      <c r="B31">
        <v>1</v>
      </c>
      <c r="C31">
        <v>0</v>
      </c>
    </row>
    <row r="32" spans="1:3" x14ac:dyDescent="0.2">
      <c r="A32">
        <v>922</v>
      </c>
      <c r="B32">
        <v>1</v>
      </c>
      <c r="C32">
        <v>0</v>
      </c>
    </row>
    <row r="33" spans="1:3" x14ac:dyDescent="0.2">
      <c r="A33">
        <v>923</v>
      </c>
      <c r="B33">
        <v>1</v>
      </c>
      <c r="C33">
        <v>1</v>
      </c>
    </row>
    <row r="34" spans="1:3" x14ac:dyDescent="0.2">
      <c r="A34">
        <v>924</v>
      </c>
      <c r="B34">
        <v>0</v>
      </c>
      <c r="C34">
        <v>1</v>
      </c>
    </row>
    <row r="35" spans="1:3" x14ac:dyDescent="0.2">
      <c r="A35">
        <v>925</v>
      </c>
      <c r="B35">
        <v>0</v>
      </c>
      <c r="C35">
        <v>0</v>
      </c>
    </row>
    <row r="36" spans="1:3" x14ac:dyDescent="0.2">
      <c r="A36">
        <v>926</v>
      </c>
      <c r="B36">
        <v>1</v>
      </c>
      <c r="C36">
        <v>0</v>
      </c>
    </row>
    <row r="37" spans="1:3" x14ac:dyDescent="0.2">
      <c r="A37">
        <v>927</v>
      </c>
      <c r="B37">
        <v>1</v>
      </c>
      <c r="C37">
        <v>0</v>
      </c>
    </row>
    <row r="38" spans="1:3" x14ac:dyDescent="0.2">
      <c r="A38">
        <v>928</v>
      </c>
      <c r="B38">
        <v>0</v>
      </c>
      <c r="C38">
        <v>0</v>
      </c>
    </row>
    <row r="39" spans="1:3" x14ac:dyDescent="0.2">
      <c r="A39">
        <v>929</v>
      </c>
      <c r="B39">
        <v>0</v>
      </c>
      <c r="C39">
        <v>0</v>
      </c>
    </row>
    <row r="40" spans="1:3" x14ac:dyDescent="0.2">
      <c r="A40">
        <v>930</v>
      </c>
      <c r="B40">
        <v>1</v>
      </c>
      <c r="C40">
        <v>1</v>
      </c>
    </row>
    <row r="41" spans="1:3" x14ac:dyDescent="0.2">
      <c r="A41">
        <v>931</v>
      </c>
      <c r="B41">
        <v>1</v>
      </c>
      <c r="C41">
        <v>1</v>
      </c>
    </row>
    <row r="42" spans="1:3" x14ac:dyDescent="0.2">
      <c r="A42">
        <v>932</v>
      </c>
      <c r="B42">
        <v>1</v>
      </c>
      <c r="C42">
        <v>0</v>
      </c>
    </row>
    <row r="43" spans="1:3" x14ac:dyDescent="0.2">
      <c r="A43">
        <v>933</v>
      </c>
      <c r="B43">
        <v>1</v>
      </c>
      <c r="C43">
        <v>1</v>
      </c>
    </row>
    <row r="44" spans="1:3" x14ac:dyDescent="0.2">
      <c r="A44">
        <v>934</v>
      </c>
      <c r="B44">
        <v>1</v>
      </c>
      <c r="C44">
        <v>0</v>
      </c>
    </row>
    <row r="45" spans="1:3" x14ac:dyDescent="0.2">
      <c r="A45">
        <v>935</v>
      </c>
      <c r="B45">
        <v>0</v>
      </c>
      <c r="C45">
        <v>1</v>
      </c>
    </row>
    <row r="46" spans="1:3" x14ac:dyDescent="0.2">
      <c r="A46">
        <v>936</v>
      </c>
      <c r="B46">
        <v>0</v>
      </c>
      <c r="C46">
        <v>1</v>
      </c>
    </row>
    <row r="47" spans="1:3" x14ac:dyDescent="0.2">
      <c r="A47">
        <v>937</v>
      </c>
      <c r="B47">
        <v>1</v>
      </c>
      <c r="C47">
        <v>0</v>
      </c>
    </row>
    <row r="48" spans="1:3" x14ac:dyDescent="0.2">
      <c r="A48">
        <v>938</v>
      </c>
      <c r="B48">
        <v>1</v>
      </c>
      <c r="C48">
        <v>0</v>
      </c>
    </row>
    <row r="49" spans="1:3" x14ac:dyDescent="0.2">
      <c r="A49">
        <v>939</v>
      </c>
      <c r="B49">
        <v>1</v>
      </c>
      <c r="C49">
        <v>1</v>
      </c>
    </row>
    <row r="50" spans="1:3" x14ac:dyDescent="0.2">
      <c r="A50">
        <v>940</v>
      </c>
      <c r="B50">
        <v>0</v>
      </c>
      <c r="C50">
        <v>0</v>
      </c>
    </row>
    <row r="51" spans="1:3" x14ac:dyDescent="0.2">
      <c r="A51">
        <v>941</v>
      </c>
      <c r="B51">
        <v>0</v>
      </c>
      <c r="C51">
        <v>1</v>
      </c>
    </row>
    <row r="52" spans="1:3" x14ac:dyDescent="0.2">
      <c r="A52">
        <v>942</v>
      </c>
      <c r="B52">
        <v>1</v>
      </c>
      <c r="C52">
        <v>0</v>
      </c>
    </row>
    <row r="53" spans="1:3" x14ac:dyDescent="0.2">
      <c r="A53">
        <v>943</v>
      </c>
      <c r="B53">
        <v>1</v>
      </c>
      <c r="C53">
        <v>0</v>
      </c>
    </row>
    <row r="54" spans="1:3" x14ac:dyDescent="0.2">
      <c r="A54">
        <v>944</v>
      </c>
      <c r="B54">
        <v>0</v>
      </c>
      <c r="C54">
        <v>1</v>
      </c>
    </row>
    <row r="55" spans="1:3" x14ac:dyDescent="0.2">
      <c r="A55">
        <v>945</v>
      </c>
      <c r="B55">
        <v>0</v>
      </c>
      <c r="C55">
        <v>1</v>
      </c>
    </row>
    <row r="56" spans="1:3" x14ac:dyDescent="0.2">
      <c r="A56">
        <v>946</v>
      </c>
      <c r="B56">
        <v>1</v>
      </c>
      <c r="C56">
        <v>0</v>
      </c>
    </row>
    <row r="57" spans="1:3" x14ac:dyDescent="0.2">
      <c r="A57">
        <v>947</v>
      </c>
      <c r="B57">
        <v>1</v>
      </c>
      <c r="C57">
        <v>1</v>
      </c>
    </row>
    <row r="58" spans="1:3" x14ac:dyDescent="0.2">
      <c r="A58">
        <v>948</v>
      </c>
      <c r="B58">
        <v>1</v>
      </c>
      <c r="C58">
        <v>1</v>
      </c>
    </row>
    <row r="59" spans="1:3" x14ac:dyDescent="0.2">
      <c r="A59">
        <v>949</v>
      </c>
      <c r="B59">
        <v>1</v>
      </c>
      <c r="C59">
        <v>0</v>
      </c>
    </row>
    <row r="60" spans="1:3" x14ac:dyDescent="0.2">
      <c r="A60">
        <v>950</v>
      </c>
      <c r="B60">
        <v>1</v>
      </c>
      <c r="C60">
        <v>1</v>
      </c>
    </row>
    <row r="61" spans="1:3" x14ac:dyDescent="0.2">
      <c r="A61">
        <v>951</v>
      </c>
      <c r="B61">
        <v>0</v>
      </c>
      <c r="C61">
        <v>0</v>
      </c>
    </row>
    <row r="62" spans="1:3" x14ac:dyDescent="0.2">
      <c r="A62">
        <v>952</v>
      </c>
      <c r="B62">
        <v>1</v>
      </c>
      <c r="C62">
        <v>0</v>
      </c>
    </row>
    <row r="63" spans="1:3" x14ac:dyDescent="0.2">
      <c r="A63">
        <v>953</v>
      </c>
      <c r="B63">
        <v>1</v>
      </c>
      <c r="C63">
        <v>1</v>
      </c>
    </row>
    <row r="64" spans="1:3" x14ac:dyDescent="0.2">
      <c r="A64">
        <v>954</v>
      </c>
      <c r="B64">
        <v>1</v>
      </c>
      <c r="C64">
        <v>0</v>
      </c>
    </row>
    <row r="65" spans="1:3" x14ac:dyDescent="0.2">
      <c r="A65">
        <v>955</v>
      </c>
      <c r="B65">
        <v>0</v>
      </c>
      <c r="C65">
        <v>0</v>
      </c>
    </row>
    <row r="66" spans="1:3" x14ac:dyDescent="0.2">
      <c r="A66">
        <v>956</v>
      </c>
      <c r="B66">
        <v>1</v>
      </c>
      <c r="C66">
        <v>1</v>
      </c>
    </row>
    <row r="67" spans="1:3" x14ac:dyDescent="0.2">
      <c r="A67">
        <v>957</v>
      </c>
      <c r="B67">
        <v>0</v>
      </c>
      <c r="C67">
        <v>0</v>
      </c>
    </row>
    <row r="68" spans="1:3" x14ac:dyDescent="0.2">
      <c r="A68">
        <v>958</v>
      </c>
      <c r="B68">
        <v>0</v>
      </c>
      <c r="C68">
        <v>1</v>
      </c>
    </row>
    <row r="69" spans="1:3" x14ac:dyDescent="0.2">
      <c r="A69">
        <v>959</v>
      </c>
      <c r="B69">
        <v>1</v>
      </c>
      <c r="C69">
        <v>0</v>
      </c>
    </row>
    <row r="70" spans="1:3" x14ac:dyDescent="0.2">
      <c r="A70">
        <v>960</v>
      </c>
      <c r="B70">
        <v>1</v>
      </c>
      <c r="C70">
        <v>0</v>
      </c>
    </row>
    <row r="71" spans="1:3" x14ac:dyDescent="0.2">
      <c r="A71">
        <v>961</v>
      </c>
      <c r="B71">
        <v>0</v>
      </c>
      <c r="C71">
        <v>0</v>
      </c>
    </row>
    <row r="72" spans="1:3" x14ac:dyDescent="0.2">
      <c r="A72">
        <v>962</v>
      </c>
      <c r="B72">
        <v>0</v>
      </c>
      <c r="C72">
        <v>0</v>
      </c>
    </row>
    <row r="73" spans="1:3" x14ac:dyDescent="0.2">
      <c r="A73">
        <v>963</v>
      </c>
      <c r="B73">
        <v>1</v>
      </c>
      <c r="C73">
        <v>0</v>
      </c>
    </row>
    <row r="74" spans="1:3" x14ac:dyDescent="0.2">
      <c r="A74">
        <v>964</v>
      </c>
      <c r="B74">
        <v>0</v>
      </c>
      <c r="C74">
        <v>0</v>
      </c>
    </row>
    <row r="75" spans="1:3" x14ac:dyDescent="0.2">
      <c r="A75">
        <v>965</v>
      </c>
      <c r="B75">
        <v>1</v>
      </c>
      <c r="C75">
        <v>0</v>
      </c>
    </row>
    <row r="76" spans="1:3" x14ac:dyDescent="0.2">
      <c r="A76">
        <v>966</v>
      </c>
      <c r="B76">
        <v>0</v>
      </c>
      <c r="C76">
        <v>0</v>
      </c>
    </row>
    <row r="77" spans="1:3" x14ac:dyDescent="0.2">
      <c r="A77">
        <v>967</v>
      </c>
      <c r="B77">
        <v>1</v>
      </c>
      <c r="C77">
        <v>0</v>
      </c>
    </row>
    <row r="78" spans="1:3" x14ac:dyDescent="0.2">
      <c r="A78">
        <v>968</v>
      </c>
      <c r="B78">
        <v>1</v>
      </c>
      <c r="C78">
        <v>0</v>
      </c>
    </row>
    <row r="79" spans="1:3" x14ac:dyDescent="0.2">
      <c r="A79">
        <v>969</v>
      </c>
      <c r="B79">
        <v>0</v>
      </c>
      <c r="C79">
        <v>0</v>
      </c>
    </row>
    <row r="80" spans="1:3" x14ac:dyDescent="0.2">
      <c r="A80">
        <v>970</v>
      </c>
      <c r="B80">
        <v>1</v>
      </c>
      <c r="C80">
        <v>0</v>
      </c>
    </row>
    <row r="81" spans="1:3" x14ac:dyDescent="0.2">
      <c r="A81">
        <v>971</v>
      </c>
      <c r="B81">
        <v>0</v>
      </c>
      <c r="C81">
        <v>1</v>
      </c>
    </row>
    <row r="82" spans="1:3" x14ac:dyDescent="0.2">
      <c r="A82">
        <v>972</v>
      </c>
      <c r="B82">
        <v>1</v>
      </c>
      <c r="C82">
        <v>0</v>
      </c>
    </row>
    <row r="83" spans="1:3" x14ac:dyDescent="0.2">
      <c r="A83">
        <v>973</v>
      </c>
      <c r="B83">
        <v>1</v>
      </c>
      <c r="C83">
        <v>0</v>
      </c>
    </row>
    <row r="84" spans="1:3" x14ac:dyDescent="0.2">
      <c r="A84">
        <v>974</v>
      </c>
      <c r="B84">
        <v>1</v>
      </c>
      <c r="C84">
        <v>1</v>
      </c>
    </row>
    <row r="85" spans="1:3" x14ac:dyDescent="0.2">
      <c r="A85">
        <v>975</v>
      </c>
      <c r="B85">
        <v>1</v>
      </c>
      <c r="C85">
        <v>1</v>
      </c>
    </row>
    <row r="86" spans="1:3" x14ac:dyDescent="0.2">
      <c r="A86">
        <v>976</v>
      </c>
      <c r="B86">
        <v>1</v>
      </c>
      <c r="C86">
        <v>1</v>
      </c>
    </row>
    <row r="87" spans="1:3" x14ac:dyDescent="0.2">
      <c r="A87">
        <v>977</v>
      </c>
      <c r="B87">
        <v>1</v>
      </c>
      <c r="C87">
        <v>0</v>
      </c>
    </row>
    <row r="88" spans="1:3" x14ac:dyDescent="0.2">
      <c r="A88">
        <v>978</v>
      </c>
      <c r="B88">
        <v>0</v>
      </c>
      <c r="C88">
        <v>0</v>
      </c>
    </row>
    <row r="89" spans="1:3" x14ac:dyDescent="0.2">
      <c r="A89">
        <v>979</v>
      </c>
      <c r="B89">
        <v>0</v>
      </c>
      <c r="C89">
        <v>0</v>
      </c>
    </row>
    <row r="90" spans="1:3" x14ac:dyDescent="0.2">
      <c r="A90">
        <v>980</v>
      </c>
      <c r="B90">
        <v>0</v>
      </c>
      <c r="C90">
        <v>1</v>
      </c>
    </row>
    <row r="91" spans="1:3" x14ac:dyDescent="0.2">
      <c r="A91">
        <v>981</v>
      </c>
      <c r="B91">
        <v>1</v>
      </c>
      <c r="C91">
        <v>0</v>
      </c>
    </row>
    <row r="92" spans="1:3" x14ac:dyDescent="0.2">
      <c r="A92">
        <v>982</v>
      </c>
      <c r="B92">
        <v>0</v>
      </c>
      <c r="C92">
        <v>0</v>
      </c>
    </row>
    <row r="93" spans="1:3" x14ac:dyDescent="0.2">
      <c r="A93">
        <v>983</v>
      </c>
      <c r="B93">
        <v>1</v>
      </c>
      <c r="C93">
        <v>0</v>
      </c>
    </row>
    <row r="94" spans="1:3" x14ac:dyDescent="0.2">
      <c r="A94">
        <v>984</v>
      </c>
      <c r="B94">
        <v>0</v>
      </c>
      <c r="C94">
        <v>0</v>
      </c>
    </row>
    <row r="95" spans="1:3" x14ac:dyDescent="0.2">
      <c r="A95">
        <v>985</v>
      </c>
      <c r="B95">
        <v>1</v>
      </c>
      <c r="C95">
        <v>0</v>
      </c>
    </row>
    <row r="96" spans="1:3" x14ac:dyDescent="0.2">
      <c r="A96">
        <v>986</v>
      </c>
      <c r="B96">
        <v>1</v>
      </c>
      <c r="C96">
        <v>0</v>
      </c>
    </row>
    <row r="97" spans="1:3" x14ac:dyDescent="0.2">
      <c r="A97">
        <v>987</v>
      </c>
      <c r="B97">
        <v>1</v>
      </c>
      <c r="C97">
        <v>0</v>
      </c>
    </row>
    <row r="98" spans="1:3" x14ac:dyDescent="0.2">
      <c r="A98">
        <v>988</v>
      </c>
      <c r="B98">
        <v>0</v>
      </c>
      <c r="C98">
        <v>0</v>
      </c>
    </row>
    <row r="99" spans="1:3" x14ac:dyDescent="0.2">
      <c r="A99">
        <v>989</v>
      </c>
      <c r="B99">
        <v>1</v>
      </c>
      <c r="C99">
        <v>1</v>
      </c>
    </row>
    <row r="100" spans="1:3" x14ac:dyDescent="0.2">
      <c r="A100">
        <v>990</v>
      </c>
      <c r="B100">
        <v>0</v>
      </c>
      <c r="C100">
        <v>1</v>
      </c>
    </row>
    <row r="101" spans="1:3" x14ac:dyDescent="0.2">
      <c r="A101">
        <v>991</v>
      </c>
      <c r="B101">
        <v>1</v>
      </c>
      <c r="C101">
        <v>0</v>
      </c>
    </row>
    <row r="102" spans="1:3" x14ac:dyDescent="0.2">
      <c r="A102">
        <v>992</v>
      </c>
      <c r="B102">
        <v>0</v>
      </c>
      <c r="C102">
        <v>1</v>
      </c>
    </row>
    <row r="103" spans="1:3" x14ac:dyDescent="0.2">
      <c r="A103">
        <v>993</v>
      </c>
      <c r="B103">
        <v>1</v>
      </c>
      <c r="C103">
        <v>0</v>
      </c>
    </row>
    <row r="104" spans="1:3" x14ac:dyDescent="0.2">
      <c r="A104">
        <v>994</v>
      </c>
      <c r="B104">
        <v>1</v>
      </c>
      <c r="C104">
        <v>1</v>
      </c>
    </row>
    <row r="105" spans="1:3" x14ac:dyDescent="0.2">
      <c r="A105">
        <v>995</v>
      </c>
      <c r="B105">
        <v>1</v>
      </c>
      <c r="C105">
        <v>0</v>
      </c>
    </row>
    <row r="106" spans="1:3" x14ac:dyDescent="0.2">
      <c r="A106">
        <v>996</v>
      </c>
      <c r="B106">
        <v>0</v>
      </c>
      <c r="C106">
        <v>0</v>
      </c>
    </row>
    <row r="107" spans="1:3" x14ac:dyDescent="0.2">
      <c r="A107">
        <v>997</v>
      </c>
      <c r="B107">
        <v>1</v>
      </c>
      <c r="C107">
        <v>0</v>
      </c>
    </row>
    <row r="108" spans="1:3" x14ac:dyDescent="0.2">
      <c r="A108">
        <v>998</v>
      </c>
      <c r="B108">
        <v>1</v>
      </c>
      <c r="C108">
        <v>1</v>
      </c>
    </row>
    <row r="109" spans="1:3" x14ac:dyDescent="0.2">
      <c r="A109">
        <v>999</v>
      </c>
      <c r="B109">
        <v>1</v>
      </c>
      <c r="C109">
        <v>0</v>
      </c>
    </row>
    <row r="110" spans="1:3" x14ac:dyDescent="0.2">
      <c r="A110">
        <v>1000</v>
      </c>
      <c r="B110">
        <v>1</v>
      </c>
      <c r="C110">
        <v>0</v>
      </c>
    </row>
    <row r="111" spans="1:3" x14ac:dyDescent="0.2">
      <c r="A111">
        <v>1001</v>
      </c>
      <c r="B111">
        <v>1</v>
      </c>
      <c r="C111">
        <v>1</v>
      </c>
    </row>
    <row r="112" spans="1:3" x14ac:dyDescent="0.2">
      <c r="A112">
        <v>1002</v>
      </c>
      <c r="B112">
        <v>1</v>
      </c>
      <c r="C112">
        <v>0</v>
      </c>
    </row>
    <row r="113" spans="1:3" x14ac:dyDescent="0.2">
      <c r="A113">
        <v>1003</v>
      </c>
      <c r="B113">
        <v>0</v>
      </c>
      <c r="C113">
        <v>1</v>
      </c>
    </row>
    <row r="114" spans="1:3" x14ac:dyDescent="0.2">
      <c r="A114">
        <v>1004</v>
      </c>
      <c r="B114">
        <v>0</v>
      </c>
      <c r="C114">
        <v>0</v>
      </c>
    </row>
    <row r="115" spans="1:3" x14ac:dyDescent="0.2">
      <c r="A115">
        <v>1005</v>
      </c>
      <c r="B115">
        <v>0</v>
      </c>
      <c r="C115">
        <v>1</v>
      </c>
    </row>
    <row r="116" spans="1:3" x14ac:dyDescent="0.2">
      <c r="A116">
        <v>1006</v>
      </c>
      <c r="B116">
        <v>0</v>
      </c>
      <c r="C116">
        <v>1</v>
      </c>
    </row>
    <row r="117" spans="1:3" x14ac:dyDescent="0.2">
      <c r="A117">
        <v>1007</v>
      </c>
      <c r="B117">
        <v>1</v>
      </c>
      <c r="C117">
        <v>0</v>
      </c>
    </row>
    <row r="118" spans="1:3" x14ac:dyDescent="0.2">
      <c r="A118">
        <v>1008</v>
      </c>
      <c r="B118">
        <v>1</v>
      </c>
      <c r="C118">
        <v>0</v>
      </c>
    </row>
    <row r="119" spans="1:3" x14ac:dyDescent="0.2">
      <c r="A119">
        <v>1009</v>
      </c>
      <c r="B119">
        <v>0</v>
      </c>
      <c r="C119">
        <v>0</v>
      </c>
    </row>
    <row r="120" spans="1:3" x14ac:dyDescent="0.2">
      <c r="A120">
        <v>1010</v>
      </c>
      <c r="B120">
        <v>1</v>
      </c>
      <c r="C120">
        <v>1</v>
      </c>
    </row>
    <row r="121" spans="1:3" x14ac:dyDescent="0.2">
      <c r="A121">
        <v>1011</v>
      </c>
      <c r="B121">
        <v>0</v>
      </c>
      <c r="C121">
        <v>1</v>
      </c>
    </row>
    <row r="122" spans="1:3" x14ac:dyDescent="0.2">
      <c r="A122">
        <v>1012</v>
      </c>
      <c r="B122">
        <v>0</v>
      </c>
      <c r="C122">
        <v>0</v>
      </c>
    </row>
    <row r="123" spans="1:3" x14ac:dyDescent="0.2">
      <c r="A123">
        <v>1013</v>
      </c>
      <c r="B123">
        <v>1</v>
      </c>
      <c r="C123">
        <v>0</v>
      </c>
    </row>
    <row r="124" spans="1:3" x14ac:dyDescent="0.2">
      <c r="A124">
        <v>1014</v>
      </c>
      <c r="B124">
        <v>0</v>
      </c>
      <c r="C124">
        <v>0</v>
      </c>
    </row>
    <row r="125" spans="1:3" x14ac:dyDescent="0.2">
      <c r="A125">
        <v>1015</v>
      </c>
      <c r="B125">
        <v>1</v>
      </c>
      <c r="C125">
        <v>1</v>
      </c>
    </row>
    <row r="126" spans="1:3" x14ac:dyDescent="0.2">
      <c r="A126">
        <v>1016</v>
      </c>
      <c r="B126">
        <v>1</v>
      </c>
      <c r="C126">
        <v>0</v>
      </c>
    </row>
    <row r="127" spans="1:3" x14ac:dyDescent="0.2">
      <c r="A127">
        <v>1017</v>
      </c>
      <c r="B127">
        <v>0</v>
      </c>
      <c r="C127">
        <v>0</v>
      </c>
    </row>
    <row r="128" spans="1:3" x14ac:dyDescent="0.2">
      <c r="A128">
        <v>1018</v>
      </c>
      <c r="B128">
        <v>1</v>
      </c>
      <c r="C128">
        <v>0</v>
      </c>
    </row>
    <row r="129" spans="1:3" x14ac:dyDescent="0.2">
      <c r="A129">
        <v>1019</v>
      </c>
      <c r="B129">
        <v>0</v>
      </c>
      <c r="C129">
        <v>0</v>
      </c>
    </row>
    <row r="130" spans="1:3" x14ac:dyDescent="0.2">
      <c r="A130">
        <v>1020</v>
      </c>
      <c r="B130">
        <v>1</v>
      </c>
      <c r="C130">
        <v>1</v>
      </c>
    </row>
    <row r="131" spans="1:3" x14ac:dyDescent="0.2">
      <c r="A131">
        <v>1021</v>
      </c>
      <c r="B131">
        <v>1</v>
      </c>
      <c r="C131">
        <v>0</v>
      </c>
    </row>
    <row r="132" spans="1:3" x14ac:dyDescent="0.2">
      <c r="A132">
        <v>1022</v>
      </c>
      <c r="B132">
        <v>1</v>
      </c>
      <c r="C132">
        <v>0</v>
      </c>
    </row>
    <row r="133" spans="1:3" x14ac:dyDescent="0.2">
      <c r="A133">
        <v>1023</v>
      </c>
      <c r="B133">
        <v>1</v>
      </c>
      <c r="C133">
        <v>0</v>
      </c>
    </row>
    <row r="134" spans="1:3" x14ac:dyDescent="0.2">
      <c r="A134">
        <v>1024</v>
      </c>
      <c r="B134">
        <v>0</v>
      </c>
      <c r="C134">
        <v>0</v>
      </c>
    </row>
    <row r="135" spans="1:3" x14ac:dyDescent="0.2">
      <c r="A135">
        <v>1025</v>
      </c>
      <c r="B135">
        <v>1</v>
      </c>
      <c r="C135">
        <v>1</v>
      </c>
    </row>
    <row r="136" spans="1:3" x14ac:dyDescent="0.2">
      <c r="A136">
        <v>1026</v>
      </c>
      <c r="B136">
        <v>1</v>
      </c>
      <c r="C136">
        <v>0</v>
      </c>
    </row>
    <row r="137" spans="1:3" x14ac:dyDescent="0.2">
      <c r="A137">
        <v>1027</v>
      </c>
      <c r="B137">
        <v>1</v>
      </c>
      <c r="C137">
        <v>0</v>
      </c>
    </row>
    <row r="138" spans="1:3" x14ac:dyDescent="0.2">
      <c r="A138">
        <v>1028</v>
      </c>
      <c r="B138">
        <v>1</v>
      </c>
      <c r="C138">
        <v>1</v>
      </c>
    </row>
    <row r="139" spans="1:3" x14ac:dyDescent="0.2">
      <c r="A139">
        <v>1029</v>
      </c>
      <c r="B139">
        <v>1</v>
      </c>
      <c r="C139">
        <v>0</v>
      </c>
    </row>
    <row r="140" spans="1:3" x14ac:dyDescent="0.2">
      <c r="A140">
        <v>1030</v>
      </c>
      <c r="B140">
        <v>0</v>
      </c>
      <c r="C140">
        <v>0</v>
      </c>
    </row>
    <row r="141" spans="1:3" x14ac:dyDescent="0.2">
      <c r="A141">
        <v>1031</v>
      </c>
      <c r="B141">
        <v>1</v>
      </c>
      <c r="C141">
        <v>1</v>
      </c>
    </row>
    <row r="142" spans="1:3" x14ac:dyDescent="0.2">
      <c r="A142">
        <v>1032</v>
      </c>
      <c r="B142">
        <v>0</v>
      </c>
      <c r="C142">
        <v>1</v>
      </c>
    </row>
    <row r="143" spans="1:3" x14ac:dyDescent="0.2">
      <c r="A143">
        <v>1033</v>
      </c>
      <c r="B143">
        <v>0</v>
      </c>
      <c r="C143">
        <v>1</v>
      </c>
    </row>
    <row r="144" spans="1:3" x14ac:dyDescent="0.2">
      <c r="A144">
        <v>1034</v>
      </c>
      <c r="B144">
        <v>1</v>
      </c>
      <c r="C144">
        <v>1</v>
      </c>
    </row>
    <row r="145" spans="1:3" x14ac:dyDescent="0.2">
      <c r="A145">
        <v>1035</v>
      </c>
      <c r="B145">
        <v>1</v>
      </c>
      <c r="C145">
        <v>0</v>
      </c>
    </row>
    <row r="146" spans="1:3" x14ac:dyDescent="0.2">
      <c r="A146">
        <v>1036</v>
      </c>
      <c r="B146">
        <v>1</v>
      </c>
      <c r="C146">
        <v>0</v>
      </c>
    </row>
    <row r="147" spans="1:3" x14ac:dyDescent="0.2">
      <c r="A147">
        <v>1037</v>
      </c>
      <c r="B147">
        <v>1</v>
      </c>
      <c r="C147">
        <v>0</v>
      </c>
    </row>
    <row r="148" spans="1:3" x14ac:dyDescent="0.2">
      <c r="A148">
        <v>1038</v>
      </c>
      <c r="B148">
        <v>1</v>
      </c>
      <c r="C148">
        <v>0</v>
      </c>
    </row>
    <row r="149" spans="1:3" x14ac:dyDescent="0.2">
      <c r="A149">
        <v>1039</v>
      </c>
      <c r="B149">
        <v>1</v>
      </c>
      <c r="C149">
        <v>1</v>
      </c>
    </row>
    <row r="150" spans="1:3" x14ac:dyDescent="0.2">
      <c r="A150">
        <v>1040</v>
      </c>
      <c r="B150">
        <v>1</v>
      </c>
      <c r="C150">
        <v>0</v>
      </c>
    </row>
    <row r="151" spans="1:3" x14ac:dyDescent="0.2">
      <c r="A151">
        <v>1041</v>
      </c>
      <c r="B151">
        <v>1</v>
      </c>
      <c r="C151">
        <v>0</v>
      </c>
    </row>
    <row r="152" spans="1:3" x14ac:dyDescent="0.2">
      <c r="A152">
        <v>1042</v>
      </c>
      <c r="B152">
        <v>0</v>
      </c>
      <c r="C152">
        <v>0</v>
      </c>
    </row>
    <row r="153" spans="1:3" x14ac:dyDescent="0.2">
      <c r="A153">
        <v>1043</v>
      </c>
      <c r="B153">
        <v>1</v>
      </c>
      <c r="C153">
        <v>1</v>
      </c>
    </row>
    <row r="154" spans="1:3" x14ac:dyDescent="0.2">
      <c r="A154">
        <v>1044</v>
      </c>
      <c r="B154">
        <v>1</v>
      </c>
      <c r="C154">
        <v>0</v>
      </c>
    </row>
    <row r="155" spans="1:3" x14ac:dyDescent="0.2">
      <c r="A155">
        <v>1045</v>
      </c>
      <c r="B155">
        <v>0</v>
      </c>
      <c r="C155">
        <v>0</v>
      </c>
    </row>
    <row r="156" spans="1:3" x14ac:dyDescent="0.2">
      <c r="A156">
        <v>1046</v>
      </c>
      <c r="B156">
        <v>1</v>
      </c>
      <c r="C156">
        <v>0</v>
      </c>
    </row>
    <row r="157" spans="1:3" x14ac:dyDescent="0.2">
      <c r="A157">
        <v>1047</v>
      </c>
      <c r="B157">
        <v>1</v>
      </c>
      <c r="C157">
        <v>0</v>
      </c>
    </row>
    <row r="158" spans="1:3" x14ac:dyDescent="0.2">
      <c r="A158">
        <v>1048</v>
      </c>
      <c r="B158">
        <v>0</v>
      </c>
      <c r="C158">
        <v>1</v>
      </c>
    </row>
    <row r="159" spans="1:3" x14ac:dyDescent="0.2">
      <c r="A159">
        <v>1049</v>
      </c>
      <c r="B159">
        <v>0</v>
      </c>
      <c r="C159">
        <v>0</v>
      </c>
    </row>
    <row r="160" spans="1:3" x14ac:dyDescent="0.2">
      <c r="A160">
        <v>1050</v>
      </c>
      <c r="B160">
        <v>1</v>
      </c>
      <c r="C160">
        <v>0</v>
      </c>
    </row>
    <row r="161" spans="1:3" x14ac:dyDescent="0.2">
      <c r="A161">
        <v>1051</v>
      </c>
      <c r="B161">
        <v>0</v>
      </c>
      <c r="C161">
        <v>0</v>
      </c>
    </row>
    <row r="162" spans="1:3" x14ac:dyDescent="0.2">
      <c r="A162">
        <v>1052</v>
      </c>
      <c r="B162">
        <v>0</v>
      </c>
      <c r="C162">
        <v>0</v>
      </c>
    </row>
    <row r="163" spans="1:3" x14ac:dyDescent="0.2">
      <c r="A163">
        <v>1053</v>
      </c>
      <c r="B163">
        <v>1</v>
      </c>
      <c r="C163">
        <v>1</v>
      </c>
    </row>
    <row r="164" spans="1:3" x14ac:dyDescent="0.2">
      <c r="A164">
        <v>1054</v>
      </c>
      <c r="B164">
        <v>0</v>
      </c>
      <c r="C164">
        <v>0</v>
      </c>
    </row>
    <row r="165" spans="1:3" x14ac:dyDescent="0.2">
      <c r="A165">
        <v>1055</v>
      </c>
      <c r="B165">
        <v>1</v>
      </c>
      <c r="C165">
        <v>0</v>
      </c>
    </row>
    <row r="166" spans="1:3" x14ac:dyDescent="0.2">
      <c r="A166">
        <v>1056</v>
      </c>
      <c r="B166">
        <v>1</v>
      </c>
      <c r="C166">
        <v>0</v>
      </c>
    </row>
    <row r="167" spans="1:3" x14ac:dyDescent="0.2">
      <c r="A167">
        <v>1057</v>
      </c>
      <c r="B167">
        <v>0</v>
      </c>
      <c r="C167">
        <v>0</v>
      </c>
    </row>
    <row r="168" spans="1:3" x14ac:dyDescent="0.2">
      <c r="A168">
        <v>1058</v>
      </c>
      <c r="B168">
        <v>1</v>
      </c>
      <c r="C168">
        <v>1</v>
      </c>
    </row>
    <row r="169" spans="1:3" x14ac:dyDescent="0.2">
      <c r="A169">
        <v>1059</v>
      </c>
      <c r="B169">
        <v>1</v>
      </c>
      <c r="C169">
        <v>0</v>
      </c>
    </row>
    <row r="170" spans="1:3" x14ac:dyDescent="0.2">
      <c r="A170">
        <v>1060</v>
      </c>
      <c r="B170">
        <v>0</v>
      </c>
      <c r="C170">
        <v>1</v>
      </c>
    </row>
    <row r="171" spans="1:3" x14ac:dyDescent="0.2">
      <c r="A171">
        <v>1061</v>
      </c>
      <c r="B171">
        <v>0</v>
      </c>
      <c r="C171">
        <v>0</v>
      </c>
    </row>
    <row r="172" spans="1:3" x14ac:dyDescent="0.2">
      <c r="A172">
        <v>1062</v>
      </c>
      <c r="B172">
        <v>1</v>
      </c>
      <c r="C172">
        <v>0</v>
      </c>
    </row>
    <row r="173" spans="1:3" x14ac:dyDescent="0.2">
      <c r="A173">
        <v>1063</v>
      </c>
      <c r="B173">
        <v>1</v>
      </c>
      <c r="C173">
        <v>0</v>
      </c>
    </row>
    <row r="174" spans="1:3" x14ac:dyDescent="0.2">
      <c r="A174">
        <v>1064</v>
      </c>
      <c r="B174">
        <v>1</v>
      </c>
      <c r="C174">
        <v>1</v>
      </c>
    </row>
    <row r="175" spans="1:3" x14ac:dyDescent="0.2">
      <c r="A175">
        <v>1065</v>
      </c>
      <c r="B175">
        <v>1</v>
      </c>
      <c r="C175">
        <v>0</v>
      </c>
    </row>
    <row r="176" spans="1:3" x14ac:dyDescent="0.2">
      <c r="A176">
        <v>1066</v>
      </c>
      <c r="B176">
        <v>1</v>
      </c>
      <c r="C176">
        <v>0</v>
      </c>
    </row>
    <row r="177" spans="1:3" x14ac:dyDescent="0.2">
      <c r="A177">
        <v>1067</v>
      </c>
      <c r="B177">
        <v>0</v>
      </c>
      <c r="C177">
        <v>0</v>
      </c>
    </row>
    <row r="178" spans="1:3" x14ac:dyDescent="0.2">
      <c r="A178">
        <v>1068</v>
      </c>
      <c r="B178">
        <v>0</v>
      </c>
      <c r="C178">
        <v>0</v>
      </c>
    </row>
    <row r="179" spans="1:3" x14ac:dyDescent="0.2">
      <c r="A179">
        <v>1069</v>
      </c>
      <c r="B179">
        <v>1</v>
      </c>
      <c r="C179">
        <v>1</v>
      </c>
    </row>
    <row r="180" spans="1:3" x14ac:dyDescent="0.2">
      <c r="A180">
        <v>1070</v>
      </c>
      <c r="B180">
        <v>0</v>
      </c>
      <c r="C180">
        <v>0</v>
      </c>
    </row>
    <row r="181" spans="1:3" x14ac:dyDescent="0.2">
      <c r="A181">
        <v>1071</v>
      </c>
      <c r="B181">
        <v>0</v>
      </c>
      <c r="C181">
        <v>0</v>
      </c>
    </row>
    <row r="182" spans="1:3" x14ac:dyDescent="0.2">
      <c r="A182">
        <v>1072</v>
      </c>
      <c r="B182">
        <v>1</v>
      </c>
      <c r="C182">
        <v>0</v>
      </c>
    </row>
    <row r="183" spans="1:3" x14ac:dyDescent="0.2">
      <c r="A183">
        <v>1073</v>
      </c>
      <c r="B183">
        <v>1</v>
      </c>
      <c r="C183">
        <v>0</v>
      </c>
    </row>
    <row r="184" spans="1:3" x14ac:dyDescent="0.2">
      <c r="A184">
        <v>1074</v>
      </c>
      <c r="B184">
        <v>0</v>
      </c>
      <c r="C184">
        <v>0</v>
      </c>
    </row>
    <row r="185" spans="1:3" x14ac:dyDescent="0.2">
      <c r="A185">
        <v>1075</v>
      </c>
      <c r="B185">
        <v>1</v>
      </c>
      <c r="C185">
        <v>0</v>
      </c>
    </row>
    <row r="186" spans="1:3" x14ac:dyDescent="0.2">
      <c r="A186">
        <v>1076</v>
      </c>
      <c r="B186">
        <v>0</v>
      </c>
      <c r="C186">
        <v>1</v>
      </c>
    </row>
    <row r="187" spans="1:3" x14ac:dyDescent="0.2">
      <c r="A187">
        <v>1077</v>
      </c>
      <c r="B187">
        <v>1</v>
      </c>
      <c r="C187">
        <v>1</v>
      </c>
    </row>
    <row r="188" spans="1:3" x14ac:dyDescent="0.2">
      <c r="A188">
        <v>1078</v>
      </c>
      <c r="B188">
        <v>0</v>
      </c>
      <c r="C188">
        <v>1</v>
      </c>
    </row>
    <row r="189" spans="1:3" x14ac:dyDescent="0.2">
      <c r="A189">
        <v>1079</v>
      </c>
      <c r="B189">
        <v>1</v>
      </c>
      <c r="C189">
        <v>0</v>
      </c>
    </row>
    <row r="190" spans="1:3" x14ac:dyDescent="0.2">
      <c r="A190">
        <v>1080</v>
      </c>
      <c r="B190">
        <v>0</v>
      </c>
      <c r="C190">
        <v>0</v>
      </c>
    </row>
    <row r="191" spans="1:3" x14ac:dyDescent="0.2">
      <c r="A191">
        <v>1081</v>
      </c>
      <c r="B191">
        <v>1</v>
      </c>
      <c r="C191">
        <v>0</v>
      </c>
    </row>
    <row r="192" spans="1:3" x14ac:dyDescent="0.2">
      <c r="A192">
        <v>1082</v>
      </c>
      <c r="B192">
        <v>1</v>
      </c>
      <c r="C192">
        <v>1</v>
      </c>
    </row>
    <row r="193" spans="1:3" x14ac:dyDescent="0.2">
      <c r="A193">
        <v>1083</v>
      </c>
      <c r="B193">
        <v>1</v>
      </c>
      <c r="C193">
        <v>0</v>
      </c>
    </row>
    <row r="194" spans="1:3" x14ac:dyDescent="0.2">
      <c r="A194">
        <v>1084</v>
      </c>
      <c r="B194">
        <v>1</v>
      </c>
      <c r="C194">
        <v>1</v>
      </c>
    </row>
    <row r="195" spans="1:3" x14ac:dyDescent="0.2">
      <c r="A195">
        <v>1085</v>
      </c>
      <c r="B195">
        <v>1</v>
      </c>
      <c r="C195">
        <v>0</v>
      </c>
    </row>
    <row r="196" spans="1:3" x14ac:dyDescent="0.2">
      <c r="A196">
        <v>1086</v>
      </c>
      <c r="B196">
        <v>1</v>
      </c>
      <c r="C196">
        <v>1</v>
      </c>
    </row>
    <row r="197" spans="1:3" x14ac:dyDescent="0.2">
      <c r="A197">
        <v>1087</v>
      </c>
      <c r="B197">
        <v>1</v>
      </c>
      <c r="C197">
        <v>1</v>
      </c>
    </row>
    <row r="198" spans="1:3" x14ac:dyDescent="0.2">
      <c r="A198">
        <v>1088</v>
      </c>
      <c r="B198">
        <v>1</v>
      </c>
      <c r="C198">
        <v>0</v>
      </c>
    </row>
    <row r="199" spans="1:3" x14ac:dyDescent="0.2">
      <c r="A199">
        <v>1089</v>
      </c>
      <c r="B199">
        <v>0</v>
      </c>
      <c r="C199">
        <v>0</v>
      </c>
    </row>
    <row r="200" spans="1:3" x14ac:dyDescent="0.2">
      <c r="A200">
        <v>1090</v>
      </c>
      <c r="B200">
        <v>1</v>
      </c>
      <c r="C200">
        <v>1</v>
      </c>
    </row>
    <row r="201" spans="1:3" x14ac:dyDescent="0.2">
      <c r="A201">
        <v>1091</v>
      </c>
      <c r="B201">
        <v>0</v>
      </c>
      <c r="C201">
        <v>1</v>
      </c>
    </row>
    <row r="202" spans="1:3" x14ac:dyDescent="0.2">
      <c r="A202">
        <v>1092</v>
      </c>
      <c r="B202">
        <v>0</v>
      </c>
      <c r="C202">
        <v>0</v>
      </c>
    </row>
    <row r="203" spans="1:3" x14ac:dyDescent="0.2">
      <c r="A203">
        <v>1093</v>
      </c>
      <c r="B203">
        <v>1</v>
      </c>
      <c r="C203">
        <v>0</v>
      </c>
    </row>
    <row r="204" spans="1:3" x14ac:dyDescent="0.2">
      <c r="A204">
        <v>1094</v>
      </c>
      <c r="B204">
        <v>1</v>
      </c>
      <c r="C204">
        <v>0</v>
      </c>
    </row>
    <row r="205" spans="1:3" x14ac:dyDescent="0.2">
      <c r="A205">
        <v>1095</v>
      </c>
      <c r="B205">
        <v>0</v>
      </c>
      <c r="C205">
        <v>0</v>
      </c>
    </row>
    <row r="206" spans="1:3" x14ac:dyDescent="0.2">
      <c r="A206">
        <v>1096</v>
      </c>
      <c r="B206">
        <v>1</v>
      </c>
      <c r="C206">
        <v>0</v>
      </c>
    </row>
    <row r="207" spans="1:3" x14ac:dyDescent="0.2">
      <c r="A207">
        <v>1097</v>
      </c>
      <c r="B207">
        <v>1</v>
      </c>
      <c r="C207">
        <v>1</v>
      </c>
    </row>
    <row r="208" spans="1:3" x14ac:dyDescent="0.2">
      <c r="A208">
        <v>1098</v>
      </c>
      <c r="B208">
        <v>0</v>
      </c>
      <c r="C208">
        <v>0</v>
      </c>
    </row>
    <row r="209" spans="1:3" x14ac:dyDescent="0.2">
      <c r="A209">
        <v>1099</v>
      </c>
      <c r="B209">
        <v>1</v>
      </c>
      <c r="C209">
        <v>0</v>
      </c>
    </row>
    <row r="210" spans="1:3" x14ac:dyDescent="0.2">
      <c r="A210">
        <v>1100</v>
      </c>
      <c r="B210">
        <v>0</v>
      </c>
      <c r="C210">
        <v>1</v>
      </c>
    </row>
    <row r="211" spans="1:3" x14ac:dyDescent="0.2">
      <c r="A211">
        <v>1101</v>
      </c>
      <c r="B211">
        <v>1</v>
      </c>
      <c r="C211">
        <v>0</v>
      </c>
    </row>
    <row r="212" spans="1:3" x14ac:dyDescent="0.2">
      <c r="A212">
        <v>1102</v>
      </c>
      <c r="B212">
        <v>1</v>
      </c>
      <c r="C212">
        <v>0</v>
      </c>
    </row>
    <row r="213" spans="1:3" x14ac:dyDescent="0.2">
      <c r="A213">
        <v>1103</v>
      </c>
      <c r="B213">
        <v>1</v>
      </c>
      <c r="C213">
        <v>1</v>
      </c>
    </row>
    <row r="214" spans="1:3" x14ac:dyDescent="0.2">
      <c r="A214">
        <v>1104</v>
      </c>
      <c r="B214">
        <v>1</v>
      </c>
      <c r="C214">
        <v>0</v>
      </c>
    </row>
    <row r="215" spans="1:3" x14ac:dyDescent="0.2">
      <c r="A215">
        <v>1105</v>
      </c>
      <c r="B215">
        <v>0</v>
      </c>
      <c r="C215">
        <v>0</v>
      </c>
    </row>
    <row r="216" spans="1:3" x14ac:dyDescent="0.2">
      <c r="A216">
        <v>1106</v>
      </c>
      <c r="B216">
        <v>0</v>
      </c>
      <c r="C216">
        <v>0</v>
      </c>
    </row>
    <row r="217" spans="1:3" x14ac:dyDescent="0.2">
      <c r="A217">
        <v>1107</v>
      </c>
      <c r="B217">
        <v>1</v>
      </c>
      <c r="C217">
        <v>1</v>
      </c>
    </row>
    <row r="218" spans="1:3" x14ac:dyDescent="0.2">
      <c r="A218">
        <v>1108</v>
      </c>
      <c r="B218">
        <v>0</v>
      </c>
      <c r="C218">
        <v>1</v>
      </c>
    </row>
    <row r="219" spans="1:3" x14ac:dyDescent="0.2">
      <c r="A219">
        <v>1109</v>
      </c>
      <c r="B219">
        <v>1</v>
      </c>
      <c r="C219">
        <v>0</v>
      </c>
    </row>
    <row r="220" spans="1:3" x14ac:dyDescent="0.2">
      <c r="A220">
        <v>1110</v>
      </c>
      <c r="B220">
        <v>0</v>
      </c>
      <c r="C220">
        <v>1</v>
      </c>
    </row>
    <row r="221" spans="1:3" x14ac:dyDescent="0.2">
      <c r="A221">
        <v>1111</v>
      </c>
      <c r="B221">
        <v>1</v>
      </c>
      <c r="C221">
        <v>0</v>
      </c>
    </row>
    <row r="222" spans="1:3" x14ac:dyDescent="0.2">
      <c r="A222">
        <v>1112</v>
      </c>
      <c r="B222">
        <v>0</v>
      </c>
      <c r="C222">
        <v>0</v>
      </c>
    </row>
    <row r="223" spans="1:3" x14ac:dyDescent="0.2">
      <c r="A223">
        <v>1113</v>
      </c>
      <c r="B223">
        <v>1</v>
      </c>
      <c r="C223">
        <v>0</v>
      </c>
    </row>
    <row r="224" spans="1:3" x14ac:dyDescent="0.2">
      <c r="A224">
        <v>1114</v>
      </c>
      <c r="B224">
        <v>0</v>
      </c>
      <c r="C224">
        <v>0</v>
      </c>
    </row>
    <row r="225" spans="1:3" x14ac:dyDescent="0.2">
      <c r="A225">
        <v>1115</v>
      </c>
      <c r="B225">
        <v>1</v>
      </c>
      <c r="C225">
        <v>0</v>
      </c>
    </row>
    <row r="226" spans="1:3" x14ac:dyDescent="0.2">
      <c r="A226">
        <v>1116</v>
      </c>
      <c r="B226">
        <v>0</v>
      </c>
      <c r="C226">
        <v>0</v>
      </c>
    </row>
    <row r="227" spans="1:3" x14ac:dyDescent="0.2">
      <c r="A227">
        <v>1117</v>
      </c>
      <c r="B227">
        <v>0</v>
      </c>
      <c r="C227">
        <v>0</v>
      </c>
    </row>
    <row r="228" spans="1:3" x14ac:dyDescent="0.2">
      <c r="A228">
        <v>1118</v>
      </c>
      <c r="B228">
        <v>1</v>
      </c>
      <c r="C228">
        <v>0</v>
      </c>
    </row>
    <row r="229" spans="1:3" x14ac:dyDescent="0.2">
      <c r="A229">
        <v>1119</v>
      </c>
      <c r="B229">
        <v>0</v>
      </c>
      <c r="C229">
        <v>0</v>
      </c>
    </row>
    <row r="230" spans="1:3" x14ac:dyDescent="0.2">
      <c r="A230">
        <v>1120</v>
      </c>
      <c r="B230">
        <v>1</v>
      </c>
      <c r="C230">
        <v>0</v>
      </c>
    </row>
    <row r="231" spans="1:3" x14ac:dyDescent="0.2">
      <c r="A231">
        <v>1121</v>
      </c>
      <c r="B231">
        <v>1</v>
      </c>
      <c r="C231">
        <v>0</v>
      </c>
    </row>
    <row r="232" spans="1:3" x14ac:dyDescent="0.2">
      <c r="A232">
        <v>1122</v>
      </c>
      <c r="B232">
        <v>1</v>
      </c>
      <c r="C232">
        <v>1</v>
      </c>
    </row>
    <row r="233" spans="1:3" x14ac:dyDescent="0.2">
      <c r="A233">
        <v>1123</v>
      </c>
      <c r="B233">
        <v>0</v>
      </c>
      <c r="C233">
        <v>0</v>
      </c>
    </row>
    <row r="234" spans="1:3" x14ac:dyDescent="0.2">
      <c r="A234">
        <v>1124</v>
      </c>
      <c r="B234">
        <v>1</v>
      </c>
      <c r="C234">
        <v>0</v>
      </c>
    </row>
    <row r="235" spans="1:3" x14ac:dyDescent="0.2">
      <c r="A235">
        <v>1125</v>
      </c>
      <c r="B235">
        <v>1</v>
      </c>
      <c r="C235">
        <v>1</v>
      </c>
    </row>
    <row r="236" spans="1:3" x14ac:dyDescent="0.2">
      <c r="A236">
        <v>1126</v>
      </c>
      <c r="B236">
        <v>1</v>
      </c>
      <c r="C236">
        <v>0</v>
      </c>
    </row>
    <row r="237" spans="1:3" x14ac:dyDescent="0.2">
      <c r="A237">
        <v>1127</v>
      </c>
      <c r="B237">
        <v>1</v>
      </c>
      <c r="C237">
        <v>1</v>
      </c>
    </row>
    <row r="238" spans="1:3" x14ac:dyDescent="0.2">
      <c r="A238">
        <v>1128</v>
      </c>
      <c r="B238">
        <v>1</v>
      </c>
      <c r="C238">
        <v>0</v>
      </c>
    </row>
    <row r="239" spans="1:3" x14ac:dyDescent="0.2">
      <c r="A239">
        <v>1129</v>
      </c>
      <c r="B239">
        <v>1</v>
      </c>
      <c r="C239">
        <v>1</v>
      </c>
    </row>
    <row r="240" spans="1:3" x14ac:dyDescent="0.2">
      <c r="A240">
        <v>1130</v>
      </c>
      <c r="B240">
        <v>0</v>
      </c>
      <c r="C240">
        <v>0</v>
      </c>
    </row>
    <row r="241" spans="1:3" x14ac:dyDescent="0.2">
      <c r="A241">
        <v>1131</v>
      </c>
      <c r="B241">
        <v>0</v>
      </c>
      <c r="C241">
        <v>0</v>
      </c>
    </row>
    <row r="242" spans="1:3" x14ac:dyDescent="0.2">
      <c r="A242">
        <v>1132</v>
      </c>
      <c r="B242">
        <v>0</v>
      </c>
      <c r="C242">
        <v>1</v>
      </c>
    </row>
    <row r="243" spans="1:3" x14ac:dyDescent="0.2">
      <c r="A243">
        <v>1133</v>
      </c>
      <c r="B243">
        <v>0</v>
      </c>
      <c r="C243">
        <v>1</v>
      </c>
    </row>
    <row r="244" spans="1:3" x14ac:dyDescent="0.2">
      <c r="A244">
        <v>1134</v>
      </c>
      <c r="B244">
        <v>1</v>
      </c>
      <c r="C244">
        <v>0</v>
      </c>
    </row>
    <row r="245" spans="1:3" x14ac:dyDescent="0.2">
      <c r="A245">
        <v>1135</v>
      </c>
      <c r="B245">
        <v>1</v>
      </c>
      <c r="C245">
        <v>0</v>
      </c>
    </row>
    <row r="246" spans="1:3" x14ac:dyDescent="0.2">
      <c r="A246">
        <v>1136</v>
      </c>
      <c r="B246">
        <v>1</v>
      </c>
      <c r="C246">
        <v>0</v>
      </c>
    </row>
    <row r="247" spans="1:3" x14ac:dyDescent="0.2">
      <c r="A247">
        <v>1137</v>
      </c>
      <c r="B247">
        <v>1</v>
      </c>
      <c r="C247">
        <v>0</v>
      </c>
    </row>
    <row r="248" spans="1:3" x14ac:dyDescent="0.2">
      <c r="A248">
        <v>1138</v>
      </c>
      <c r="B248">
        <v>0</v>
      </c>
      <c r="C248">
        <v>1</v>
      </c>
    </row>
    <row r="249" spans="1:3" x14ac:dyDescent="0.2">
      <c r="A249">
        <v>1139</v>
      </c>
      <c r="B249">
        <v>1</v>
      </c>
      <c r="C249">
        <v>1</v>
      </c>
    </row>
    <row r="250" spans="1:3" x14ac:dyDescent="0.2">
      <c r="A250">
        <v>1140</v>
      </c>
      <c r="B250">
        <v>0</v>
      </c>
      <c r="C250">
        <v>0</v>
      </c>
    </row>
    <row r="251" spans="1:3" x14ac:dyDescent="0.2">
      <c r="A251">
        <v>1141</v>
      </c>
      <c r="B251">
        <v>0</v>
      </c>
      <c r="C251">
        <v>0</v>
      </c>
    </row>
    <row r="252" spans="1:3" x14ac:dyDescent="0.2">
      <c r="A252">
        <v>1142</v>
      </c>
      <c r="B252">
        <v>0</v>
      </c>
      <c r="C252">
        <v>0</v>
      </c>
    </row>
    <row r="253" spans="1:3" x14ac:dyDescent="0.2">
      <c r="A253">
        <v>1143</v>
      </c>
      <c r="B253">
        <v>1</v>
      </c>
      <c r="C253">
        <v>1</v>
      </c>
    </row>
    <row r="254" spans="1:3" x14ac:dyDescent="0.2">
      <c r="A254">
        <v>1144</v>
      </c>
      <c r="B254">
        <v>1</v>
      </c>
      <c r="C254">
        <v>0</v>
      </c>
    </row>
    <row r="255" spans="1:3" x14ac:dyDescent="0.2">
      <c r="A255">
        <v>1145</v>
      </c>
      <c r="B255">
        <v>1</v>
      </c>
      <c r="C255">
        <v>0</v>
      </c>
    </row>
    <row r="256" spans="1:3" x14ac:dyDescent="0.2">
      <c r="A256">
        <v>1146</v>
      </c>
      <c r="B256">
        <v>1</v>
      </c>
      <c r="C256">
        <v>0</v>
      </c>
    </row>
    <row r="257" spans="1:3" x14ac:dyDescent="0.2">
      <c r="A257">
        <v>1147</v>
      </c>
      <c r="B257">
        <v>1</v>
      </c>
      <c r="C257">
        <v>1</v>
      </c>
    </row>
    <row r="258" spans="1:3" x14ac:dyDescent="0.2">
      <c r="A258">
        <v>1148</v>
      </c>
      <c r="B258">
        <v>1</v>
      </c>
      <c r="C258">
        <v>1</v>
      </c>
    </row>
    <row r="259" spans="1:3" x14ac:dyDescent="0.2">
      <c r="A259">
        <v>1149</v>
      </c>
      <c r="B259">
        <v>1</v>
      </c>
      <c r="C259">
        <v>1</v>
      </c>
    </row>
    <row r="260" spans="1:3" x14ac:dyDescent="0.2">
      <c r="A260">
        <v>1150</v>
      </c>
      <c r="B260">
        <v>0</v>
      </c>
      <c r="C260">
        <v>1</v>
      </c>
    </row>
    <row r="261" spans="1:3" x14ac:dyDescent="0.2">
      <c r="A261">
        <v>1151</v>
      </c>
      <c r="B261">
        <v>1</v>
      </c>
      <c r="C261">
        <v>1</v>
      </c>
    </row>
    <row r="262" spans="1:3" x14ac:dyDescent="0.2">
      <c r="A262">
        <v>1152</v>
      </c>
      <c r="B262">
        <v>1</v>
      </c>
      <c r="C262">
        <v>0</v>
      </c>
    </row>
    <row r="263" spans="1:3" x14ac:dyDescent="0.2">
      <c r="A263">
        <v>1153</v>
      </c>
      <c r="B263">
        <v>1</v>
      </c>
      <c r="C263">
        <v>0</v>
      </c>
    </row>
    <row r="264" spans="1:3" x14ac:dyDescent="0.2">
      <c r="A264">
        <v>1154</v>
      </c>
      <c r="B264">
        <v>0</v>
      </c>
      <c r="C264">
        <v>0</v>
      </c>
    </row>
    <row r="265" spans="1:3" x14ac:dyDescent="0.2">
      <c r="A265">
        <v>1155</v>
      </c>
      <c r="B265">
        <v>0</v>
      </c>
      <c r="C265">
        <v>0</v>
      </c>
    </row>
    <row r="266" spans="1:3" x14ac:dyDescent="0.2">
      <c r="A266">
        <v>1156</v>
      </c>
      <c r="B266">
        <v>1</v>
      </c>
      <c r="C266">
        <v>1</v>
      </c>
    </row>
    <row r="267" spans="1:3" x14ac:dyDescent="0.2">
      <c r="A267">
        <v>1157</v>
      </c>
      <c r="B267">
        <v>1</v>
      </c>
      <c r="C267">
        <v>0</v>
      </c>
    </row>
    <row r="268" spans="1:3" x14ac:dyDescent="0.2">
      <c r="A268">
        <v>1158</v>
      </c>
      <c r="B268">
        <v>1</v>
      </c>
      <c r="C268">
        <v>0</v>
      </c>
    </row>
    <row r="269" spans="1:3" x14ac:dyDescent="0.2">
      <c r="A269">
        <v>1159</v>
      </c>
      <c r="B269">
        <v>1</v>
      </c>
      <c r="C269">
        <v>0</v>
      </c>
    </row>
    <row r="270" spans="1:3" x14ac:dyDescent="0.2">
      <c r="A270">
        <v>1160</v>
      </c>
      <c r="B270">
        <v>0</v>
      </c>
      <c r="C270">
        <v>1</v>
      </c>
    </row>
    <row r="271" spans="1:3" x14ac:dyDescent="0.2">
      <c r="A271">
        <v>1161</v>
      </c>
      <c r="B271">
        <v>1</v>
      </c>
      <c r="C271">
        <v>1</v>
      </c>
    </row>
    <row r="272" spans="1:3" x14ac:dyDescent="0.2">
      <c r="A272">
        <v>1162</v>
      </c>
      <c r="B272">
        <v>1</v>
      </c>
      <c r="C272">
        <v>1</v>
      </c>
    </row>
    <row r="273" spans="1:3" x14ac:dyDescent="0.2">
      <c r="A273">
        <v>1163</v>
      </c>
      <c r="B273">
        <v>1</v>
      </c>
      <c r="C273">
        <v>0</v>
      </c>
    </row>
    <row r="274" spans="1:3" x14ac:dyDescent="0.2">
      <c r="A274">
        <v>1164</v>
      </c>
      <c r="B274">
        <v>0</v>
      </c>
      <c r="C274">
        <v>1</v>
      </c>
    </row>
    <row r="275" spans="1:3" x14ac:dyDescent="0.2">
      <c r="A275">
        <v>1165</v>
      </c>
      <c r="B275">
        <v>0</v>
      </c>
      <c r="C275">
        <v>0</v>
      </c>
    </row>
    <row r="276" spans="1:3" x14ac:dyDescent="0.2">
      <c r="A276">
        <v>1166</v>
      </c>
      <c r="B276">
        <v>1</v>
      </c>
      <c r="C276">
        <v>1</v>
      </c>
    </row>
    <row r="277" spans="1:3" x14ac:dyDescent="0.2">
      <c r="A277">
        <v>1167</v>
      </c>
      <c r="B277">
        <v>0</v>
      </c>
      <c r="C277">
        <v>1</v>
      </c>
    </row>
    <row r="278" spans="1:3" x14ac:dyDescent="0.2">
      <c r="A278">
        <v>1168</v>
      </c>
      <c r="B278">
        <v>1</v>
      </c>
      <c r="C278">
        <v>0</v>
      </c>
    </row>
    <row r="279" spans="1:3" x14ac:dyDescent="0.2">
      <c r="A279">
        <v>1169</v>
      </c>
      <c r="B279">
        <v>1</v>
      </c>
      <c r="C279">
        <v>0</v>
      </c>
    </row>
    <row r="280" spans="1:3" x14ac:dyDescent="0.2">
      <c r="A280">
        <v>1170</v>
      </c>
      <c r="B280">
        <v>1</v>
      </c>
      <c r="C280">
        <v>0</v>
      </c>
    </row>
    <row r="281" spans="1:3" x14ac:dyDescent="0.2">
      <c r="A281">
        <v>1171</v>
      </c>
      <c r="B281">
        <v>1</v>
      </c>
      <c r="C281">
        <v>0</v>
      </c>
    </row>
    <row r="282" spans="1:3" x14ac:dyDescent="0.2">
      <c r="A282">
        <v>1172</v>
      </c>
      <c r="B282">
        <v>0</v>
      </c>
      <c r="C282">
        <v>0</v>
      </c>
    </row>
    <row r="283" spans="1:3" x14ac:dyDescent="0.2">
      <c r="A283">
        <v>1173</v>
      </c>
      <c r="B283">
        <v>1</v>
      </c>
      <c r="C283">
        <v>0</v>
      </c>
    </row>
    <row r="284" spans="1:3" x14ac:dyDescent="0.2">
      <c r="A284">
        <v>1174</v>
      </c>
      <c r="B284">
        <v>0</v>
      </c>
      <c r="C284">
        <v>0</v>
      </c>
    </row>
    <row r="285" spans="1:3" x14ac:dyDescent="0.2">
      <c r="A285">
        <v>1175</v>
      </c>
      <c r="B285">
        <v>0</v>
      </c>
      <c r="C285">
        <v>0</v>
      </c>
    </row>
    <row r="286" spans="1:3" x14ac:dyDescent="0.2">
      <c r="A286">
        <v>1176</v>
      </c>
      <c r="B286">
        <v>0</v>
      </c>
      <c r="C286">
        <v>1</v>
      </c>
    </row>
    <row r="287" spans="1:3" x14ac:dyDescent="0.2">
      <c r="A287">
        <v>1177</v>
      </c>
      <c r="B287">
        <v>1</v>
      </c>
      <c r="C287">
        <v>0</v>
      </c>
    </row>
    <row r="288" spans="1:3" x14ac:dyDescent="0.2">
      <c r="A288">
        <v>1178</v>
      </c>
      <c r="B288">
        <v>1</v>
      </c>
      <c r="C288">
        <v>0</v>
      </c>
    </row>
    <row r="289" spans="1:3" x14ac:dyDescent="0.2">
      <c r="A289">
        <v>1179</v>
      </c>
      <c r="B289">
        <v>1</v>
      </c>
      <c r="C289">
        <v>0</v>
      </c>
    </row>
    <row r="290" spans="1:3" x14ac:dyDescent="0.2">
      <c r="A290">
        <v>1180</v>
      </c>
      <c r="B290">
        <v>1</v>
      </c>
      <c r="C290">
        <v>0</v>
      </c>
    </row>
    <row r="291" spans="1:3" x14ac:dyDescent="0.2">
      <c r="A291">
        <v>1181</v>
      </c>
      <c r="B291">
        <v>1</v>
      </c>
      <c r="C291">
        <v>1</v>
      </c>
    </row>
    <row r="292" spans="1:3" x14ac:dyDescent="0.2">
      <c r="A292">
        <v>1182</v>
      </c>
      <c r="B292">
        <v>1</v>
      </c>
      <c r="C292">
        <v>1</v>
      </c>
    </row>
    <row r="293" spans="1:3" x14ac:dyDescent="0.2">
      <c r="A293">
        <v>1183</v>
      </c>
      <c r="B293">
        <v>0</v>
      </c>
      <c r="C293">
        <v>1</v>
      </c>
    </row>
    <row r="294" spans="1:3" x14ac:dyDescent="0.2">
      <c r="A294">
        <v>1184</v>
      </c>
      <c r="B294">
        <v>1</v>
      </c>
      <c r="C294">
        <v>0</v>
      </c>
    </row>
    <row r="295" spans="1:3" x14ac:dyDescent="0.2">
      <c r="A295">
        <v>1185</v>
      </c>
      <c r="B295">
        <v>1</v>
      </c>
      <c r="C295">
        <v>1</v>
      </c>
    </row>
    <row r="296" spans="1:3" x14ac:dyDescent="0.2">
      <c r="A296">
        <v>1186</v>
      </c>
      <c r="B296">
        <v>1</v>
      </c>
      <c r="C296">
        <v>0</v>
      </c>
    </row>
    <row r="297" spans="1:3" x14ac:dyDescent="0.2">
      <c r="A297">
        <v>1187</v>
      </c>
      <c r="B297">
        <v>1</v>
      </c>
      <c r="C297">
        <v>1</v>
      </c>
    </row>
    <row r="298" spans="1:3" x14ac:dyDescent="0.2">
      <c r="A298">
        <v>1188</v>
      </c>
      <c r="B298">
        <v>0</v>
      </c>
      <c r="C298">
        <v>0</v>
      </c>
    </row>
    <row r="299" spans="1:3" x14ac:dyDescent="0.2">
      <c r="A299">
        <v>1189</v>
      </c>
      <c r="B299">
        <v>1</v>
      </c>
      <c r="C299">
        <v>1</v>
      </c>
    </row>
    <row r="300" spans="1:3" x14ac:dyDescent="0.2">
      <c r="A300">
        <v>1190</v>
      </c>
      <c r="B300">
        <v>1</v>
      </c>
      <c r="C300">
        <v>1</v>
      </c>
    </row>
    <row r="301" spans="1:3" x14ac:dyDescent="0.2">
      <c r="A301">
        <v>1191</v>
      </c>
      <c r="B301">
        <v>1</v>
      </c>
      <c r="C301">
        <v>1</v>
      </c>
    </row>
    <row r="302" spans="1:3" x14ac:dyDescent="0.2">
      <c r="A302">
        <v>1192</v>
      </c>
      <c r="B302">
        <v>1</v>
      </c>
      <c r="C302">
        <v>1</v>
      </c>
    </row>
    <row r="303" spans="1:3" x14ac:dyDescent="0.2">
      <c r="A303">
        <v>1193</v>
      </c>
      <c r="B303">
        <v>1</v>
      </c>
      <c r="C303">
        <v>0</v>
      </c>
    </row>
    <row r="304" spans="1:3" x14ac:dyDescent="0.2">
      <c r="A304">
        <v>1194</v>
      </c>
      <c r="B304">
        <v>1</v>
      </c>
      <c r="C304">
        <v>0</v>
      </c>
    </row>
    <row r="305" spans="1:3" x14ac:dyDescent="0.2">
      <c r="A305">
        <v>1195</v>
      </c>
      <c r="B305">
        <v>1</v>
      </c>
      <c r="C305">
        <v>1</v>
      </c>
    </row>
    <row r="306" spans="1:3" x14ac:dyDescent="0.2">
      <c r="A306">
        <v>1196</v>
      </c>
      <c r="B306">
        <v>0</v>
      </c>
      <c r="C306">
        <v>0</v>
      </c>
    </row>
    <row r="307" spans="1:3" x14ac:dyDescent="0.2">
      <c r="A307">
        <v>1197</v>
      </c>
      <c r="B307">
        <v>0</v>
      </c>
      <c r="C307">
        <v>1</v>
      </c>
    </row>
    <row r="308" spans="1:3" x14ac:dyDescent="0.2">
      <c r="A308">
        <v>1198</v>
      </c>
      <c r="B308">
        <v>1</v>
      </c>
      <c r="C308">
        <v>1</v>
      </c>
    </row>
    <row r="309" spans="1:3" x14ac:dyDescent="0.2">
      <c r="A309">
        <v>1199</v>
      </c>
      <c r="B309">
        <v>1</v>
      </c>
      <c r="C309">
        <v>1</v>
      </c>
    </row>
    <row r="310" spans="1:3" x14ac:dyDescent="0.2">
      <c r="A310">
        <v>1200</v>
      </c>
      <c r="B310">
        <v>1</v>
      </c>
      <c r="C310">
        <v>0</v>
      </c>
    </row>
    <row r="311" spans="1:3" x14ac:dyDescent="0.2">
      <c r="A311">
        <v>1201</v>
      </c>
      <c r="B311">
        <v>0</v>
      </c>
      <c r="C311">
        <v>1</v>
      </c>
    </row>
    <row r="312" spans="1:3" x14ac:dyDescent="0.2">
      <c r="A312">
        <v>1202</v>
      </c>
      <c r="B312">
        <v>1</v>
      </c>
      <c r="C312">
        <v>1</v>
      </c>
    </row>
    <row r="313" spans="1:3" x14ac:dyDescent="0.2">
      <c r="A313">
        <v>1203</v>
      </c>
      <c r="B313">
        <v>1</v>
      </c>
      <c r="C313">
        <v>1</v>
      </c>
    </row>
    <row r="314" spans="1:3" x14ac:dyDescent="0.2">
      <c r="A314">
        <v>1204</v>
      </c>
      <c r="B314">
        <v>1</v>
      </c>
      <c r="C314">
        <v>1</v>
      </c>
    </row>
    <row r="315" spans="1:3" x14ac:dyDescent="0.2">
      <c r="A315">
        <v>1205</v>
      </c>
      <c r="B315">
        <v>0</v>
      </c>
      <c r="C315">
        <v>0</v>
      </c>
    </row>
    <row r="316" spans="1:3" x14ac:dyDescent="0.2">
      <c r="A316">
        <v>1206</v>
      </c>
      <c r="B316">
        <v>0</v>
      </c>
      <c r="C316">
        <v>0</v>
      </c>
    </row>
    <row r="317" spans="1:3" x14ac:dyDescent="0.2">
      <c r="A317">
        <v>1207</v>
      </c>
      <c r="B317">
        <v>0</v>
      </c>
      <c r="C317">
        <v>1</v>
      </c>
    </row>
    <row r="318" spans="1:3" x14ac:dyDescent="0.2">
      <c r="A318">
        <v>1208</v>
      </c>
      <c r="B318">
        <v>1</v>
      </c>
      <c r="C318">
        <v>1</v>
      </c>
    </row>
    <row r="319" spans="1:3" x14ac:dyDescent="0.2">
      <c r="A319">
        <v>1209</v>
      </c>
      <c r="B319">
        <v>1</v>
      </c>
      <c r="C319">
        <v>0</v>
      </c>
    </row>
    <row r="320" spans="1:3" x14ac:dyDescent="0.2">
      <c r="A320">
        <v>1210</v>
      </c>
      <c r="B320">
        <v>1</v>
      </c>
      <c r="C320">
        <v>1</v>
      </c>
    </row>
    <row r="321" spans="1:3" x14ac:dyDescent="0.2">
      <c r="A321">
        <v>1211</v>
      </c>
      <c r="B321">
        <v>1</v>
      </c>
      <c r="C321">
        <v>1</v>
      </c>
    </row>
    <row r="322" spans="1:3" x14ac:dyDescent="0.2">
      <c r="A322">
        <v>1212</v>
      </c>
      <c r="B322">
        <v>1</v>
      </c>
      <c r="C322">
        <v>0</v>
      </c>
    </row>
    <row r="323" spans="1:3" x14ac:dyDescent="0.2">
      <c r="A323">
        <v>1213</v>
      </c>
      <c r="B323">
        <v>1</v>
      </c>
      <c r="C323">
        <v>0</v>
      </c>
    </row>
    <row r="324" spans="1:3" x14ac:dyDescent="0.2">
      <c r="A324">
        <v>1214</v>
      </c>
      <c r="B324">
        <v>1</v>
      </c>
      <c r="C324">
        <v>1</v>
      </c>
    </row>
    <row r="325" spans="1:3" x14ac:dyDescent="0.2">
      <c r="A325">
        <v>1215</v>
      </c>
      <c r="B325">
        <v>1</v>
      </c>
      <c r="C325">
        <v>1</v>
      </c>
    </row>
    <row r="326" spans="1:3" x14ac:dyDescent="0.2">
      <c r="A326">
        <v>1216</v>
      </c>
      <c r="B326">
        <v>0</v>
      </c>
      <c r="C326">
        <v>0</v>
      </c>
    </row>
    <row r="327" spans="1:3" x14ac:dyDescent="0.2">
      <c r="A327">
        <v>1217</v>
      </c>
      <c r="B327">
        <v>1</v>
      </c>
      <c r="C327">
        <v>1</v>
      </c>
    </row>
    <row r="328" spans="1:3" x14ac:dyDescent="0.2">
      <c r="A328">
        <v>1218</v>
      </c>
      <c r="B328">
        <v>0</v>
      </c>
      <c r="C328">
        <v>0</v>
      </c>
    </row>
    <row r="329" spans="1:3" x14ac:dyDescent="0.2">
      <c r="A329">
        <v>1219</v>
      </c>
      <c r="B329">
        <v>1</v>
      </c>
      <c r="C329">
        <v>1</v>
      </c>
    </row>
    <row r="330" spans="1:3" x14ac:dyDescent="0.2">
      <c r="A330">
        <v>1220</v>
      </c>
      <c r="B330">
        <v>1</v>
      </c>
      <c r="C330">
        <v>1</v>
      </c>
    </row>
    <row r="331" spans="1:3" x14ac:dyDescent="0.2">
      <c r="A331">
        <v>1221</v>
      </c>
      <c r="B331">
        <v>1</v>
      </c>
      <c r="C331">
        <v>1</v>
      </c>
    </row>
    <row r="332" spans="1:3" x14ac:dyDescent="0.2">
      <c r="A332">
        <v>1222</v>
      </c>
      <c r="B332">
        <v>0</v>
      </c>
      <c r="C332">
        <v>0</v>
      </c>
    </row>
    <row r="333" spans="1:3" x14ac:dyDescent="0.2">
      <c r="A333">
        <v>1223</v>
      </c>
      <c r="B333">
        <v>1</v>
      </c>
      <c r="C333">
        <v>0</v>
      </c>
    </row>
    <row r="334" spans="1:3" x14ac:dyDescent="0.2">
      <c r="A334">
        <v>1224</v>
      </c>
      <c r="B334">
        <v>1</v>
      </c>
      <c r="C334">
        <v>0</v>
      </c>
    </row>
    <row r="335" spans="1:3" x14ac:dyDescent="0.2">
      <c r="A335">
        <v>1225</v>
      </c>
      <c r="B335">
        <v>0</v>
      </c>
      <c r="C335">
        <v>0</v>
      </c>
    </row>
    <row r="336" spans="1:3" x14ac:dyDescent="0.2">
      <c r="A336">
        <v>1226</v>
      </c>
      <c r="B336">
        <v>1</v>
      </c>
      <c r="C336">
        <v>1</v>
      </c>
    </row>
    <row r="337" spans="1:3" x14ac:dyDescent="0.2">
      <c r="A337">
        <v>1227</v>
      </c>
      <c r="B337">
        <v>1</v>
      </c>
      <c r="C337">
        <v>0</v>
      </c>
    </row>
    <row r="338" spans="1:3" x14ac:dyDescent="0.2">
      <c r="A338">
        <v>1228</v>
      </c>
      <c r="B338">
        <v>1</v>
      </c>
      <c r="C338">
        <v>0</v>
      </c>
    </row>
    <row r="339" spans="1:3" x14ac:dyDescent="0.2">
      <c r="A339">
        <v>1229</v>
      </c>
      <c r="B339">
        <v>1</v>
      </c>
      <c r="C339">
        <v>1</v>
      </c>
    </row>
    <row r="340" spans="1:3" x14ac:dyDescent="0.2">
      <c r="A340">
        <v>1230</v>
      </c>
      <c r="B340">
        <v>1</v>
      </c>
      <c r="C340">
        <v>0</v>
      </c>
    </row>
    <row r="341" spans="1:3" x14ac:dyDescent="0.2">
      <c r="A341">
        <v>1231</v>
      </c>
      <c r="B341">
        <v>1</v>
      </c>
      <c r="C341">
        <v>0</v>
      </c>
    </row>
    <row r="342" spans="1:3" x14ac:dyDescent="0.2">
      <c r="A342">
        <v>1232</v>
      </c>
      <c r="B342">
        <v>1</v>
      </c>
      <c r="C342">
        <v>0</v>
      </c>
    </row>
    <row r="343" spans="1:3" x14ac:dyDescent="0.2">
      <c r="A343">
        <v>1233</v>
      </c>
      <c r="B343">
        <v>1</v>
      </c>
      <c r="C343">
        <v>1</v>
      </c>
    </row>
    <row r="344" spans="1:3" x14ac:dyDescent="0.2">
      <c r="A344">
        <v>1234</v>
      </c>
      <c r="B344">
        <v>1</v>
      </c>
      <c r="C344">
        <v>0</v>
      </c>
    </row>
    <row r="345" spans="1:3" x14ac:dyDescent="0.2">
      <c r="A345">
        <v>1235</v>
      </c>
      <c r="B345">
        <v>0</v>
      </c>
      <c r="C345">
        <v>0</v>
      </c>
    </row>
    <row r="346" spans="1:3" x14ac:dyDescent="0.2">
      <c r="A346">
        <v>1236</v>
      </c>
      <c r="B346">
        <v>1</v>
      </c>
      <c r="C346">
        <v>0</v>
      </c>
    </row>
    <row r="347" spans="1:3" x14ac:dyDescent="0.2">
      <c r="A347">
        <v>1237</v>
      </c>
      <c r="B347">
        <v>0</v>
      </c>
      <c r="C347">
        <v>1</v>
      </c>
    </row>
    <row r="348" spans="1:3" x14ac:dyDescent="0.2">
      <c r="A348">
        <v>1238</v>
      </c>
      <c r="B348">
        <v>1</v>
      </c>
      <c r="C348">
        <v>1</v>
      </c>
    </row>
    <row r="349" spans="1:3" x14ac:dyDescent="0.2">
      <c r="A349">
        <v>1239</v>
      </c>
      <c r="B349">
        <v>0</v>
      </c>
      <c r="C349">
        <v>1</v>
      </c>
    </row>
    <row r="350" spans="1:3" x14ac:dyDescent="0.2">
      <c r="A350">
        <v>1240</v>
      </c>
      <c r="B350">
        <v>1</v>
      </c>
      <c r="C350">
        <v>0</v>
      </c>
    </row>
    <row r="351" spans="1:3" x14ac:dyDescent="0.2">
      <c r="A351">
        <v>1241</v>
      </c>
      <c r="B351">
        <v>0</v>
      </c>
      <c r="C351">
        <v>0</v>
      </c>
    </row>
    <row r="352" spans="1:3" x14ac:dyDescent="0.2">
      <c r="A352">
        <v>1242</v>
      </c>
      <c r="B352">
        <v>0</v>
      </c>
      <c r="C352">
        <v>0</v>
      </c>
    </row>
    <row r="353" spans="1:3" x14ac:dyDescent="0.2">
      <c r="A353">
        <v>1243</v>
      </c>
      <c r="B353">
        <v>1</v>
      </c>
      <c r="C353">
        <v>1</v>
      </c>
    </row>
    <row r="354" spans="1:3" x14ac:dyDescent="0.2">
      <c r="A354">
        <v>1244</v>
      </c>
      <c r="B354">
        <v>1</v>
      </c>
      <c r="C354">
        <v>0</v>
      </c>
    </row>
    <row r="355" spans="1:3" x14ac:dyDescent="0.2">
      <c r="A355">
        <v>1245</v>
      </c>
      <c r="B355">
        <v>1</v>
      </c>
      <c r="C355">
        <v>0</v>
      </c>
    </row>
    <row r="356" spans="1:3" x14ac:dyDescent="0.2">
      <c r="A356">
        <v>1246</v>
      </c>
      <c r="B356">
        <v>0</v>
      </c>
      <c r="C356">
        <v>0</v>
      </c>
    </row>
    <row r="357" spans="1:3" x14ac:dyDescent="0.2">
      <c r="A357">
        <v>1247</v>
      </c>
      <c r="B357">
        <v>1</v>
      </c>
      <c r="C357">
        <v>0</v>
      </c>
    </row>
    <row r="358" spans="1:3" x14ac:dyDescent="0.2">
      <c r="A358">
        <v>1248</v>
      </c>
      <c r="B358">
        <v>0</v>
      </c>
      <c r="C358">
        <v>1</v>
      </c>
    </row>
    <row r="359" spans="1:3" x14ac:dyDescent="0.2">
      <c r="A359">
        <v>1249</v>
      </c>
      <c r="B359">
        <v>1</v>
      </c>
      <c r="C359">
        <v>1</v>
      </c>
    </row>
    <row r="360" spans="1:3" x14ac:dyDescent="0.2">
      <c r="A360">
        <v>1250</v>
      </c>
      <c r="B360">
        <v>1</v>
      </c>
      <c r="C360">
        <v>1</v>
      </c>
    </row>
    <row r="361" spans="1:3" x14ac:dyDescent="0.2">
      <c r="A361">
        <v>1251</v>
      </c>
      <c r="B361">
        <v>0</v>
      </c>
      <c r="C361">
        <v>1</v>
      </c>
    </row>
    <row r="362" spans="1:3" x14ac:dyDescent="0.2">
      <c r="A362">
        <v>1252</v>
      </c>
      <c r="B362">
        <v>1</v>
      </c>
      <c r="C362">
        <v>0</v>
      </c>
    </row>
    <row r="363" spans="1:3" x14ac:dyDescent="0.2">
      <c r="A363">
        <v>1253</v>
      </c>
      <c r="B363">
        <v>0</v>
      </c>
      <c r="C363">
        <v>0</v>
      </c>
    </row>
    <row r="364" spans="1:3" x14ac:dyDescent="0.2">
      <c r="A364">
        <v>1254</v>
      </c>
      <c r="B364">
        <v>0</v>
      </c>
      <c r="C364">
        <v>0</v>
      </c>
    </row>
    <row r="365" spans="1:3" x14ac:dyDescent="0.2">
      <c r="A365">
        <v>1255</v>
      </c>
      <c r="B365">
        <v>1</v>
      </c>
      <c r="C365">
        <v>0</v>
      </c>
    </row>
    <row r="366" spans="1:3" x14ac:dyDescent="0.2">
      <c r="A366">
        <v>1256</v>
      </c>
      <c r="B366">
        <v>0</v>
      </c>
      <c r="C366">
        <v>0</v>
      </c>
    </row>
    <row r="367" spans="1:3" x14ac:dyDescent="0.2">
      <c r="A367">
        <v>1257</v>
      </c>
      <c r="B367">
        <v>0</v>
      </c>
      <c r="C367">
        <v>0</v>
      </c>
    </row>
    <row r="368" spans="1:3" x14ac:dyDescent="0.2">
      <c r="A368">
        <v>1258</v>
      </c>
      <c r="B368">
        <v>1</v>
      </c>
      <c r="C368">
        <v>1</v>
      </c>
    </row>
    <row r="369" spans="1:3" x14ac:dyDescent="0.2">
      <c r="A369">
        <v>1259</v>
      </c>
      <c r="B369">
        <v>0</v>
      </c>
      <c r="C369">
        <v>1</v>
      </c>
    </row>
    <row r="370" spans="1:3" x14ac:dyDescent="0.2">
      <c r="A370">
        <v>1260</v>
      </c>
      <c r="B370">
        <v>0</v>
      </c>
      <c r="C370">
        <v>1</v>
      </c>
    </row>
    <row r="371" spans="1:3" x14ac:dyDescent="0.2">
      <c r="A371">
        <v>1261</v>
      </c>
      <c r="B371">
        <v>1</v>
      </c>
      <c r="C371">
        <v>1</v>
      </c>
    </row>
    <row r="372" spans="1:3" x14ac:dyDescent="0.2">
      <c r="A372">
        <v>1262</v>
      </c>
      <c r="B372">
        <v>1</v>
      </c>
      <c r="C372">
        <v>0</v>
      </c>
    </row>
    <row r="373" spans="1:3" x14ac:dyDescent="0.2">
      <c r="A373">
        <v>1263</v>
      </c>
      <c r="B373">
        <v>0</v>
      </c>
      <c r="C373">
        <v>0</v>
      </c>
    </row>
    <row r="374" spans="1:3" x14ac:dyDescent="0.2">
      <c r="A374">
        <v>1264</v>
      </c>
      <c r="B374">
        <v>1</v>
      </c>
      <c r="C374">
        <v>0</v>
      </c>
    </row>
    <row r="375" spans="1:3" x14ac:dyDescent="0.2">
      <c r="A375">
        <v>1265</v>
      </c>
      <c r="B375">
        <v>1</v>
      </c>
      <c r="C375">
        <v>1</v>
      </c>
    </row>
    <row r="376" spans="1:3" x14ac:dyDescent="0.2">
      <c r="A376">
        <v>1266</v>
      </c>
      <c r="B376">
        <v>0</v>
      </c>
      <c r="C376">
        <v>1</v>
      </c>
    </row>
    <row r="377" spans="1:3" x14ac:dyDescent="0.2">
      <c r="A377">
        <v>1267</v>
      </c>
      <c r="B377">
        <v>0</v>
      </c>
      <c r="C377">
        <v>1</v>
      </c>
    </row>
    <row r="378" spans="1:3" x14ac:dyDescent="0.2">
      <c r="A378">
        <v>1268</v>
      </c>
      <c r="B378">
        <v>0</v>
      </c>
      <c r="C378">
        <v>1</v>
      </c>
    </row>
    <row r="379" spans="1:3" x14ac:dyDescent="0.2">
      <c r="A379">
        <v>1269</v>
      </c>
      <c r="B379">
        <v>1</v>
      </c>
      <c r="C379">
        <v>1</v>
      </c>
    </row>
    <row r="380" spans="1:3" x14ac:dyDescent="0.2">
      <c r="A380">
        <v>1270</v>
      </c>
      <c r="B380">
        <v>1</v>
      </c>
      <c r="C380">
        <v>0</v>
      </c>
    </row>
    <row r="381" spans="1:3" x14ac:dyDescent="0.2">
      <c r="A381">
        <v>1271</v>
      </c>
      <c r="B381">
        <v>1</v>
      </c>
      <c r="C381">
        <v>0</v>
      </c>
    </row>
    <row r="382" spans="1:3" x14ac:dyDescent="0.2">
      <c r="A382">
        <v>1272</v>
      </c>
      <c r="B382">
        <v>1</v>
      </c>
      <c r="C382">
        <v>1</v>
      </c>
    </row>
    <row r="383" spans="1:3" x14ac:dyDescent="0.2">
      <c r="A383">
        <v>1273</v>
      </c>
      <c r="B383">
        <v>1</v>
      </c>
      <c r="C383">
        <v>1</v>
      </c>
    </row>
    <row r="384" spans="1:3" x14ac:dyDescent="0.2">
      <c r="A384">
        <v>1274</v>
      </c>
      <c r="B384">
        <v>0</v>
      </c>
      <c r="C384">
        <v>0</v>
      </c>
    </row>
    <row r="385" spans="1:3" x14ac:dyDescent="0.2">
      <c r="A385">
        <v>1275</v>
      </c>
      <c r="B385">
        <v>0</v>
      </c>
      <c r="C385">
        <v>1</v>
      </c>
    </row>
    <row r="386" spans="1:3" x14ac:dyDescent="0.2">
      <c r="A386">
        <v>1276</v>
      </c>
      <c r="B386">
        <v>1</v>
      </c>
      <c r="C386">
        <v>0</v>
      </c>
    </row>
    <row r="387" spans="1:3" x14ac:dyDescent="0.2">
      <c r="A387">
        <v>1277</v>
      </c>
      <c r="B387">
        <v>0</v>
      </c>
      <c r="C387">
        <v>0</v>
      </c>
    </row>
    <row r="388" spans="1:3" x14ac:dyDescent="0.2">
      <c r="A388">
        <v>1278</v>
      </c>
      <c r="B388">
        <v>1</v>
      </c>
      <c r="C388">
        <v>0</v>
      </c>
    </row>
    <row r="389" spans="1:3" x14ac:dyDescent="0.2">
      <c r="A389">
        <v>1279</v>
      </c>
      <c r="B389">
        <v>1</v>
      </c>
      <c r="C389">
        <v>1</v>
      </c>
    </row>
    <row r="390" spans="1:3" x14ac:dyDescent="0.2">
      <c r="A390">
        <v>1280</v>
      </c>
      <c r="B390">
        <v>1</v>
      </c>
      <c r="C390">
        <v>0</v>
      </c>
    </row>
    <row r="391" spans="1:3" x14ac:dyDescent="0.2">
      <c r="A391">
        <v>1281</v>
      </c>
      <c r="B391">
        <v>1</v>
      </c>
      <c r="C391">
        <v>1</v>
      </c>
    </row>
    <row r="392" spans="1:3" x14ac:dyDescent="0.2">
      <c r="A392">
        <v>1282</v>
      </c>
      <c r="B392">
        <v>1</v>
      </c>
      <c r="C392">
        <v>0</v>
      </c>
    </row>
    <row r="393" spans="1:3" x14ac:dyDescent="0.2">
      <c r="A393">
        <v>1283</v>
      </c>
      <c r="B393">
        <v>0</v>
      </c>
      <c r="C393">
        <v>0</v>
      </c>
    </row>
    <row r="394" spans="1:3" x14ac:dyDescent="0.2">
      <c r="A394">
        <v>1284</v>
      </c>
      <c r="B394">
        <v>1</v>
      </c>
      <c r="C394">
        <v>0</v>
      </c>
    </row>
    <row r="395" spans="1:3" x14ac:dyDescent="0.2">
      <c r="A395">
        <v>1285</v>
      </c>
      <c r="B395">
        <v>1</v>
      </c>
      <c r="C395">
        <v>1</v>
      </c>
    </row>
    <row r="396" spans="1:3" x14ac:dyDescent="0.2">
      <c r="A396">
        <v>1286</v>
      </c>
      <c r="B396">
        <v>1</v>
      </c>
      <c r="C396">
        <v>1</v>
      </c>
    </row>
    <row r="397" spans="1:3" x14ac:dyDescent="0.2">
      <c r="A397">
        <v>1287</v>
      </c>
      <c r="B397">
        <v>0</v>
      </c>
      <c r="C397">
        <v>0</v>
      </c>
    </row>
    <row r="398" spans="1:3" x14ac:dyDescent="0.2">
      <c r="A398">
        <v>1288</v>
      </c>
      <c r="B398">
        <v>1</v>
      </c>
      <c r="C398">
        <v>1</v>
      </c>
    </row>
    <row r="399" spans="1:3" x14ac:dyDescent="0.2">
      <c r="A399">
        <v>1289</v>
      </c>
      <c r="B399">
        <v>0</v>
      </c>
      <c r="C399">
        <v>0</v>
      </c>
    </row>
    <row r="400" spans="1:3" x14ac:dyDescent="0.2">
      <c r="A400">
        <v>1290</v>
      </c>
      <c r="B400">
        <v>1</v>
      </c>
      <c r="C400">
        <v>0</v>
      </c>
    </row>
    <row r="401" spans="1:3" x14ac:dyDescent="0.2">
      <c r="A401">
        <v>1291</v>
      </c>
      <c r="B401">
        <v>1</v>
      </c>
      <c r="C401">
        <v>1</v>
      </c>
    </row>
    <row r="402" spans="1:3" x14ac:dyDescent="0.2">
      <c r="A402">
        <v>1292</v>
      </c>
      <c r="B402">
        <v>0</v>
      </c>
      <c r="C402">
        <v>0</v>
      </c>
    </row>
    <row r="403" spans="1:3" x14ac:dyDescent="0.2">
      <c r="A403">
        <v>1293</v>
      </c>
      <c r="B403">
        <v>1</v>
      </c>
      <c r="C403">
        <v>0</v>
      </c>
    </row>
    <row r="404" spans="1:3" x14ac:dyDescent="0.2">
      <c r="A404">
        <v>1294</v>
      </c>
      <c r="B404">
        <v>0</v>
      </c>
      <c r="C404">
        <v>1</v>
      </c>
    </row>
    <row r="405" spans="1:3" x14ac:dyDescent="0.2">
      <c r="A405">
        <v>1295</v>
      </c>
      <c r="B405">
        <v>1</v>
      </c>
      <c r="C405">
        <v>0</v>
      </c>
    </row>
    <row r="406" spans="1:3" x14ac:dyDescent="0.2">
      <c r="A406">
        <v>1296</v>
      </c>
      <c r="B406">
        <v>1</v>
      </c>
      <c r="C406">
        <v>1</v>
      </c>
    </row>
    <row r="407" spans="1:3" x14ac:dyDescent="0.2">
      <c r="A407">
        <v>1297</v>
      </c>
      <c r="B407">
        <v>1</v>
      </c>
      <c r="C407">
        <v>0</v>
      </c>
    </row>
    <row r="408" spans="1:3" x14ac:dyDescent="0.2">
      <c r="A408">
        <v>1298</v>
      </c>
      <c r="B408">
        <v>1</v>
      </c>
      <c r="C408">
        <v>0</v>
      </c>
    </row>
    <row r="409" spans="1:3" x14ac:dyDescent="0.2">
      <c r="A409">
        <v>1299</v>
      </c>
      <c r="B409">
        <v>1</v>
      </c>
      <c r="C409">
        <v>0</v>
      </c>
    </row>
    <row r="410" spans="1:3" x14ac:dyDescent="0.2">
      <c r="A410">
        <v>1300</v>
      </c>
      <c r="B410">
        <v>0</v>
      </c>
      <c r="C410">
        <v>0</v>
      </c>
    </row>
    <row r="411" spans="1:3" x14ac:dyDescent="0.2">
      <c r="A411">
        <v>1301</v>
      </c>
      <c r="B411">
        <v>0</v>
      </c>
      <c r="C411">
        <v>0</v>
      </c>
    </row>
    <row r="412" spans="1:3" x14ac:dyDescent="0.2">
      <c r="A412">
        <v>1302</v>
      </c>
      <c r="B412">
        <v>0</v>
      </c>
      <c r="C412">
        <v>0</v>
      </c>
    </row>
    <row r="413" spans="1:3" x14ac:dyDescent="0.2">
      <c r="A413">
        <v>1303</v>
      </c>
      <c r="B413">
        <v>0</v>
      </c>
      <c r="C413">
        <v>0</v>
      </c>
    </row>
    <row r="414" spans="1:3" x14ac:dyDescent="0.2">
      <c r="A414">
        <v>1304</v>
      </c>
      <c r="B414">
        <v>0</v>
      </c>
      <c r="C414">
        <v>1</v>
      </c>
    </row>
    <row r="415" spans="1:3" x14ac:dyDescent="0.2">
      <c r="A415">
        <v>1305</v>
      </c>
      <c r="B415">
        <v>1</v>
      </c>
      <c r="C415">
        <v>0</v>
      </c>
    </row>
    <row r="416" spans="1:3" x14ac:dyDescent="0.2">
      <c r="A416">
        <v>1306</v>
      </c>
      <c r="B416">
        <v>0</v>
      </c>
      <c r="C416">
        <v>0</v>
      </c>
    </row>
    <row r="417" spans="1:3" x14ac:dyDescent="0.2">
      <c r="A417">
        <v>1307</v>
      </c>
      <c r="B417">
        <v>1</v>
      </c>
      <c r="C417">
        <v>1</v>
      </c>
    </row>
    <row r="418" spans="1:3" x14ac:dyDescent="0.2">
      <c r="A418">
        <v>1308</v>
      </c>
      <c r="B418">
        <v>1</v>
      </c>
      <c r="C418">
        <v>1</v>
      </c>
    </row>
    <row r="419" spans="1:3" x14ac:dyDescent="0.2">
      <c r="A419">
        <v>1309</v>
      </c>
      <c r="B419">
        <v>1</v>
      </c>
      <c r="C419">
        <v>1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train</vt:lpstr>
      <vt:lpstr>yuce</vt:lpstr>
      <vt:lpstr>Sheet7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2020-09-11T10:05:14Z</dcterms:created>
  <dcterms:modified xsi:type="dcterms:W3CDTF">2020-09-12T04:40:43Z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de5ae877-db8e-4aae-aa48-2e3a9789637f</vt:lpwstr>
  </property>
</Properties>
</file>